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S\Reporting\ICCB Reporting\Tuition&amp;Fee Cert\"/>
    </mc:Choice>
  </mc:AlternateContent>
  <xr:revisionPtr revIDLastSave="0" documentId="13_ncr:1_{82615275-3829-40C5-9839-C07C52D01575}" xr6:coauthVersionLast="36" xr6:coauthVersionMax="36" xr10:uidLastSave="{00000000-0000-0000-0000-000000000000}"/>
  <bookViews>
    <workbookView xWindow="-12" yWindow="48" windowWidth="23076" windowHeight="13932" xr2:uid="{00000000-000D-0000-FFFF-FFFF00000000}"/>
  </bookViews>
  <sheets>
    <sheet name="Certification" sheetId="5" r:id="rId1"/>
    <sheet name="In-District" sheetId="1" r:id="rId2"/>
    <sheet name="Out-of-District" sheetId="2" r:id="rId3"/>
    <sheet name="Out-of-State" sheetId="3" r:id="rId4"/>
    <sheet name="Online" sheetId="4" r:id="rId5"/>
  </sheets>
  <definedNames>
    <definedName name="_xlnm.Print_Area" localSheetId="1">'In-District'!$A$1:$H$50</definedName>
    <definedName name="_xlnm.Print_Area" localSheetId="4">Online!$A$1:$Y$50</definedName>
    <definedName name="_xlnm.Print_Area" localSheetId="2">'Out-of-District'!$A$1:$H$51</definedName>
    <definedName name="_xlnm.Print_Area" localSheetId="3">'Out-of-State'!$A$1:$H$51</definedName>
    <definedName name="_xlnm.Print_Titles" localSheetId="4">Online!$A:$A</definedName>
  </definedNames>
  <calcPr calcId="191029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7" i="1"/>
  <c r="H47" i="1" l="1"/>
  <c r="C47" i="1"/>
  <c r="D12" i="4" l="1"/>
  <c r="D23" i="3" l="1"/>
  <c r="D19" i="3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D8" i="1"/>
  <c r="Y10" i="4" l="1"/>
  <c r="U10" i="4"/>
  <c r="Q10" i="4"/>
  <c r="L10" i="4"/>
  <c r="D10" i="4"/>
  <c r="H10" i="4"/>
  <c r="H9" i="3"/>
  <c r="D9" i="3"/>
  <c r="H9" i="2"/>
  <c r="D9" i="2"/>
  <c r="D25" i="1" l="1"/>
  <c r="C49" i="4"/>
  <c r="F49" i="4"/>
  <c r="G49" i="4"/>
  <c r="J49" i="4"/>
  <c r="K49" i="4"/>
  <c r="M49" i="4"/>
  <c r="O49" i="4"/>
  <c r="P49" i="4"/>
  <c r="S49" i="4"/>
  <c r="T49" i="4"/>
  <c r="W49" i="4"/>
  <c r="X49" i="4"/>
  <c r="B49" i="4"/>
  <c r="C48" i="3"/>
  <c r="F48" i="3"/>
  <c r="G48" i="3"/>
  <c r="B48" i="3"/>
  <c r="C48" i="2"/>
  <c r="F48" i="2"/>
  <c r="G48" i="2"/>
  <c r="B48" i="2"/>
  <c r="F47" i="1"/>
  <c r="G47" i="1"/>
  <c r="B47" i="1"/>
  <c r="H25" i="3"/>
  <c r="Y11" i="4"/>
  <c r="Y47" i="4"/>
  <c r="Y9" i="4"/>
  <c r="U9" i="4"/>
  <c r="L11" i="4"/>
  <c r="L9" i="4"/>
  <c r="H11" i="4"/>
  <c r="H9" i="4"/>
  <c r="D13" i="2"/>
  <c r="Q9" i="4"/>
  <c r="D11" i="2"/>
  <c r="D11" i="4"/>
  <c r="D9" i="4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8" i="3"/>
  <c r="D10" i="3"/>
  <c r="D11" i="3"/>
  <c r="D12" i="3"/>
  <c r="D13" i="3"/>
  <c r="D14" i="3"/>
  <c r="D15" i="3"/>
  <c r="D16" i="3"/>
  <c r="D17" i="3"/>
  <c r="D18" i="3"/>
  <c r="D20" i="3"/>
  <c r="D21" i="3"/>
  <c r="D22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8" i="3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8" i="2"/>
  <c r="D10" i="2"/>
  <c r="D12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8" i="2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7" i="1"/>
  <c r="D48" i="2" l="1"/>
  <c r="H48" i="3"/>
  <c r="D48" i="3"/>
  <c r="H48" i="2"/>
  <c r="D47" i="1"/>
  <c r="Q49" i="4"/>
  <c r="H49" i="4"/>
  <c r="D49" i="4"/>
  <c r="Y49" i="4"/>
  <c r="U49" i="4"/>
  <c r="L4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Walwer</author>
  </authors>
  <commentList>
    <comment ref="B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Patrick Walwer:</t>
        </r>
        <r>
          <rPr>
            <sz val="9"/>
            <color indexed="81"/>
            <rFont val="Tahoma"/>
            <family val="2"/>
          </rPr>
          <t xml:space="preserve">
$225 resident career programs
</t>
        </r>
      </text>
    </comment>
    <comment ref="F3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Patrick Walwer:
$225 resident career programs
</t>
        </r>
      </text>
    </comment>
  </commentList>
</comments>
</file>

<file path=xl/sharedStrings.xml><?xml version="1.0" encoding="utf-8"?>
<sst xmlns="http://schemas.openxmlformats.org/spreadsheetml/2006/main" count="251" uniqueCount="76">
  <si>
    <t>BLACK HAWK</t>
  </si>
  <si>
    <t>CHICAGO</t>
  </si>
  <si>
    <t>DANVILLE</t>
  </si>
  <si>
    <t>DUPAGE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</si>
  <si>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</si>
  <si>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</si>
  <si>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</si>
  <si>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</si>
  <si>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</si>
  <si>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</si>
  <si>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</si>
  <si>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</si>
  <si>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</si>
  <si>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</si>
  <si>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</si>
  <si>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COUNTY</t>
  </si>
  <si>
    <t>LAKE LAND</t>
  </si>
  <si>
    <t>LEWIS &amp; CLARK</t>
  </si>
  <si>
    <t>LINCOLN LAND</t>
  </si>
  <si>
    <t>LOGAN</t>
  </si>
  <si>
    <t>MC 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</si>
  <si>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</si>
  <si>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</si>
  <si>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</si>
  <si>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</si>
  <si>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</si>
  <si>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</si>
  <si>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</si>
  <si>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</si>
  <si>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</si>
  <si>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</si>
  <si>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</si>
  <si>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</si>
  <si>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</si>
  <si>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</si>
  <si>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</si>
  <si>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</si>
  <si>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</si>
  <si>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WOOD</t>
  </si>
  <si>
    <t>State Average</t>
  </si>
  <si>
    <t>Tuition</t>
  </si>
  <si>
    <t>Fee</t>
  </si>
  <si>
    <t>Total</t>
  </si>
  <si>
    <t>In-District</t>
  </si>
  <si>
    <t>Out-of-State</t>
  </si>
  <si>
    <t>Out of District</t>
  </si>
  <si>
    <t>Online In-District</t>
  </si>
  <si>
    <t>Online Out-of-District</t>
  </si>
  <si>
    <t>Online Out-of-State</t>
  </si>
  <si>
    <t>*Standard fees paid by all students per credit hour</t>
  </si>
  <si>
    <t>Illinois Community College Board</t>
  </si>
  <si>
    <t>FY2020 Tuition and Universal Fees</t>
  </si>
  <si>
    <t>Tuition and Universal Fee Rates Per Credit Hour*</t>
  </si>
  <si>
    <t>District Name:</t>
  </si>
  <si>
    <t xml:space="preserve">Completed By: </t>
  </si>
  <si>
    <t>Job Title:</t>
  </si>
  <si>
    <t xml:space="preserve">Approved by the Board on (date): </t>
  </si>
  <si>
    <t>In District Rate Per Hour</t>
  </si>
  <si>
    <t>In District Universal Fee Per Hour</t>
  </si>
  <si>
    <t>Out of District Rate Per Hour</t>
  </si>
  <si>
    <t>Out of District Universal Fee Per Hour</t>
  </si>
  <si>
    <t>Out of State Rate Per Hour</t>
  </si>
  <si>
    <t>Out of State Universal Fee Per Hour</t>
  </si>
  <si>
    <t>Online Tuition Rate Per Hour</t>
  </si>
  <si>
    <t>Online Universal Fee Per Hour</t>
  </si>
  <si>
    <t>*charged to all students on a per hour basis. Please do not include one time or per student fees.</t>
  </si>
  <si>
    <t xml:space="preserve">By checking the box below, I, </t>
  </si>
  <si>
    <t>certify that the information above has been approved by the Board of Trustees.</t>
  </si>
  <si>
    <t>Date</t>
  </si>
  <si>
    <t>FY2021 Tuition and Universal Fees</t>
  </si>
  <si>
    <t>Fall FY2021 (calendar 2020)</t>
  </si>
  <si>
    <t>Spring FY2021 (calendar 2021)</t>
  </si>
  <si>
    <t>Waubonsee Community College District 516</t>
  </si>
  <si>
    <t>Darla Cardine</t>
  </si>
  <si>
    <t>Assistant Vice President of Finance</t>
  </si>
  <si>
    <t>Darla S Cardine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</si>
</sst>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3" fillId="0" borderId="0" xfId="0" applyFont="1"/>
    <xf numFmtId="44" fontId="0" fillId="0" borderId="0" xfId="0" applyNumberFormat="1"/>
    <xf numFmtId="0" fontId="0" fillId="0" borderId="0" xfId="0" applyFill="1"/>
    <xf numFmtId="0" fontId="3" fillId="0" borderId="0" xfId="0" applyFont="1" applyFill="1"/>
    <xf numFmtId="0" fontId="2" fillId="0" borderId="0" xfId="0" applyFont="1"/>
    <xf numFmtId="0" fontId="0" fillId="0" borderId="0" xfId="0" quotePrefix="1"/>
    <xf numFmtId="0" fontId="1" fillId="0" borderId="0" xfId="0" quotePrefix="1" applyFont="1"/>
    <xf numFmtId="0" fontId="2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5" fillId="0" borderId="0" xfId="1" applyFont="1" applyFill="1"/>
    <xf numFmtId="164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4" fontId="5" fillId="2" borderId="0" xfId="1" applyFont="1" applyFill="1"/>
    <xf numFmtId="0" fontId="5" fillId="2" borderId="0" xfId="0" applyFont="1" applyFill="1"/>
    <xf numFmtId="44" fontId="0" fillId="0" borderId="0" xfId="1" applyFont="1" applyFill="1"/>
    <xf numFmtId="44" fontId="0" fillId="0" borderId="0" xfId="0" applyNumberFormat="1" applyFill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0" borderId="5" xfId="0" applyBorder="1"/>
    <xf numFmtId="0" fontId="8" fillId="0" borderId="7" xfId="0" applyFont="1" applyBorder="1"/>
    <xf numFmtId="0" fontId="0" fillId="0" borderId="7" xfId="0" applyBorder="1"/>
    <xf numFmtId="0" fontId="0" fillId="4" borderId="7" xfId="0" applyFill="1" applyBorder="1" applyProtection="1">
      <protection locked="0"/>
    </xf>
    <xf numFmtId="0" fontId="0" fillId="0" borderId="0" xfId="0" applyBorder="1"/>
    <xf numFmtId="0" fontId="0" fillId="0" borderId="6" xfId="0" applyBorder="1"/>
    <xf numFmtId="0" fontId="8" fillId="3" borderId="7" xfId="0" applyFont="1" applyFill="1" applyBorder="1"/>
    <xf numFmtId="0" fontId="0" fillId="3" borderId="7" xfId="0" applyFill="1" applyBorder="1"/>
    <xf numFmtId="0" fontId="0" fillId="0" borderId="8" xfId="0" applyBorder="1"/>
    <xf numFmtId="0" fontId="8" fillId="0" borderId="9" xfId="0" applyFont="1" applyBorder="1"/>
    <xf numFmtId="0" fontId="0" fillId="0" borderId="9" xfId="0" applyBorder="1"/>
    <xf numFmtId="0" fontId="0" fillId="4" borderId="9" xfId="0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8" fillId="0" borderId="0" xfId="0" applyFont="1"/>
    <xf numFmtId="49" fontId="8" fillId="4" borderId="0" xfId="0" applyNumberFormat="1" applyFont="1" applyFill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0" fontId="0" fillId="4" borderId="12" xfId="0" applyFill="1" applyBorder="1"/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7" xfId="0" applyFont="1" applyFill="1" applyBorder="1" applyProtection="1">
      <protection locked="0"/>
    </xf>
    <xf numFmtId="15" fontId="0" fillId="4" borderId="7" xfId="0" applyNumberFormat="1" applyFill="1" applyBorder="1" applyProtection="1">
      <protection locked="0"/>
    </xf>
    <xf numFmtId="14" fontId="0" fillId="4" borderId="13" xfId="0" applyNumberForma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144780</xdr:rowOff>
        </xdr:from>
        <xdr:to>
          <xdr:col>4</xdr:col>
          <xdr:colOff>304800</xdr:colOff>
          <xdr:row>32</xdr:row>
          <xdr:rowOff>15240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tabSelected="1" workbookViewId="0">
      <selection activeCell="F21" sqref="F21"/>
    </sheetView>
  </sheetViews>
  <sheetFormatPr defaultRowHeight="13.2" x14ac:dyDescent="0.25"/>
  <cols>
    <col min="2" max="2" width="9.109375" customWidth="1"/>
    <col min="3" max="3" width="8.109375" customWidth="1"/>
    <col min="4" max="4" width="34.88671875" customWidth="1"/>
    <col min="5" max="5" width="8.5546875" customWidth="1"/>
    <col min="6" max="6" width="38.88671875" customWidth="1"/>
    <col min="7" max="7" width="9.109375" hidden="1" customWidth="1"/>
    <col min="8" max="8" width="0.109375" customWidth="1"/>
    <col min="9" max="9" width="0.44140625" customWidth="1"/>
  </cols>
  <sheetData>
    <row r="1" spans="3:9" ht="13.8" thickBot="1" x14ac:dyDescent="0.3"/>
    <row r="2" spans="3:9" x14ac:dyDescent="0.25">
      <c r="C2" s="48" t="s">
        <v>52</v>
      </c>
      <c r="D2" s="49"/>
      <c r="E2" s="49"/>
      <c r="F2" s="49"/>
      <c r="G2" s="49"/>
      <c r="H2" s="49"/>
      <c r="I2" s="50"/>
    </row>
    <row r="3" spans="3:9" x14ac:dyDescent="0.25">
      <c r="C3" s="51"/>
      <c r="D3" s="52"/>
      <c r="E3" s="52"/>
      <c r="F3" s="52"/>
      <c r="G3" s="52"/>
      <c r="H3" s="52"/>
      <c r="I3" s="53"/>
    </row>
    <row r="4" spans="3:9" x14ac:dyDescent="0.25">
      <c r="C4" s="27"/>
      <c r="D4" s="28"/>
      <c r="E4" s="28"/>
      <c r="F4" s="28"/>
      <c r="G4" s="28"/>
      <c r="H4" s="28"/>
      <c r="I4" s="29"/>
    </row>
    <row r="5" spans="3:9" ht="14.4" x14ac:dyDescent="0.3">
      <c r="C5" s="30"/>
      <c r="D5" s="31" t="s">
        <v>53</v>
      </c>
      <c r="E5" s="32"/>
      <c r="F5" s="56" t="s">
        <v>72</v>
      </c>
      <c r="G5" s="34"/>
      <c r="H5" s="34"/>
      <c r="I5" s="35"/>
    </row>
    <row r="6" spans="3:9" ht="14.4" x14ac:dyDescent="0.3">
      <c r="C6" s="30"/>
      <c r="D6" s="31" t="s">
        <v>54</v>
      </c>
      <c r="E6" s="32"/>
      <c r="F6" s="56" t="s">
        <v>73</v>
      </c>
      <c r="G6" s="34"/>
      <c r="H6" s="34"/>
      <c r="I6" s="35"/>
    </row>
    <row r="7" spans="3:9" ht="14.4" x14ac:dyDescent="0.3">
      <c r="C7" s="30"/>
      <c r="D7" s="31" t="s">
        <v>55</v>
      </c>
      <c r="E7" s="32"/>
      <c r="F7" s="56" t="s">
        <v>74</v>
      </c>
      <c r="G7" s="34"/>
      <c r="H7" s="34"/>
      <c r="I7" s="35"/>
    </row>
    <row r="8" spans="3:9" ht="14.4" x14ac:dyDescent="0.3">
      <c r="C8" s="30"/>
      <c r="D8" s="31" t="s">
        <v>56</v>
      </c>
      <c r="E8" s="32"/>
      <c r="F8" s="57">
        <v>43880</v>
      </c>
      <c r="G8" s="34"/>
      <c r="H8" s="34"/>
      <c r="I8" s="35"/>
    </row>
    <row r="9" spans="3:9" ht="14.4" x14ac:dyDescent="0.3">
      <c r="C9" s="27"/>
      <c r="D9" s="36"/>
      <c r="E9" s="37"/>
      <c r="F9" s="37"/>
      <c r="G9" s="28"/>
      <c r="H9" s="28"/>
      <c r="I9" s="29"/>
    </row>
    <row r="10" spans="3:9" ht="14.4" x14ac:dyDescent="0.3">
      <c r="C10" s="30"/>
      <c r="D10" s="31" t="s">
        <v>57</v>
      </c>
      <c r="E10" s="32"/>
      <c r="F10" s="33">
        <v>132</v>
      </c>
      <c r="G10" s="34"/>
      <c r="H10" s="34">
        <v>8</v>
      </c>
      <c r="I10" s="35"/>
    </row>
    <row r="11" spans="3:9" ht="14.4" x14ac:dyDescent="0.3">
      <c r="C11" s="30"/>
      <c r="D11" s="31" t="s">
        <v>58</v>
      </c>
      <c r="E11" s="32"/>
      <c r="F11" s="33">
        <v>8</v>
      </c>
      <c r="G11" s="34"/>
      <c r="H11" s="34"/>
      <c r="I11" s="35"/>
    </row>
    <row r="12" spans="3:9" ht="14.4" x14ac:dyDescent="0.3">
      <c r="C12" s="27"/>
      <c r="D12" s="36"/>
      <c r="E12" s="37"/>
      <c r="F12" s="37"/>
      <c r="G12" s="28"/>
      <c r="H12" s="28"/>
      <c r="I12" s="29"/>
    </row>
    <row r="13" spans="3:9" ht="14.4" x14ac:dyDescent="0.3">
      <c r="C13" s="30"/>
      <c r="D13" s="31" t="s">
        <v>59</v>
      </c>
      <c r="E13" s="32"/>
      <c r="F13" s="33">
        <v>378.28</v>
      </c>
      <c r="G13" s="34"/>
      <c r="H13" s="34"/>
      <c r="I13" s="35"/>
    </row>
    <row r="14" spans="3:9" ht="14.4" x14ac:dyDescent="0.3">
      <c r="C14" s="30"/>
      <c r="D14" s="31" t="s">
        <v>60</v>
      </c>
      <c r="E14" s="32"/>
      <c r="F14" s="33">
        <v>8</v>
      </c>
      <c r="G14" s="34"/>
      <c r="H14" s="34"/>
      <c r="I14" s="35"/>
    </row>
    <row r="15" spans="3:9" ht="14.4" x14ac:dyDescent="0.3">
      <c r="C15" s="27"/>
      <c r="D15" s="36"/>
      <c r="E15" s="37"/>
      <c r="F15" s="37"/>
      <c r="G15" s="28"/>
      <c r="H15" s="28"/>
      <c r="I15" s="29"/>
    </row>
    <row r="16" spans="3:9" ht="14.4" x14ac:dyDescent="0.3">
      <c r="C16" s="30"/>
      <c r="D16" s="31" t="s">
        <v>61</v>
      </c>
      <c r="E16" s="32"/>
      <c r="F16" s="33">
        <v>411.82</v>
      </c>
      <c r="G16" s="34"/>
      <c r="H16" s="34"/>
      <c r="I16" s="35"/>
    </row>
    <row r="17" spans="2:9" ht="14.4" x14ac:dyDescent="0.3">
      <c r="C17" s="30"/>
      <c r="D17" s="31" t="s">
        <v>62</v>
      </c>
      <c r="E17" s="32"/>
      <c r="F17" s="33">
        <v>8</v>
      </c>
      <c r="G17" s="34"/>
      <c r="H17" s="34"/>
      <c r="I17" s="35"/>
    </row>
    <row r="18" spans="2:9" ht="14.4" x14ac:dyDescent="0.3">
      <c r="C18" s="27"/>
      <c r="D18" s="36"/>
      <c r="E18" s="37"/>
      <c r="F18" s="37"/>
      <c r="G18" s="28"/>
      <c r="H18" s="28"/>
      <c r="I18" s="29"/>
    </row>
    <row r="19" spans="2:9" ht="14.4" x14ac:dyDescent="0.3">
      <c r="C19" s="30"/>
      <c r="D19" s="31" t="s">
        <v>63</v>
      </c>
      <c r="E19" s="32"/>
      <c r="F19" s="33">
        <v>132</v>
      </c>
      <c r="G19" s="34"/>
      <c r="H19" s="34"/>
      <c r="I19" s="35"/>
    </row>
    <row r="20" spans="2:9" ht="15" thickBot="1" x14ac:dyDescent="0.35">
      <c r="C20" s="38"/>
      <c r="D20" s="39" t="s">
        <v>64</v>
      </c>
      <c r="E20" s="40"/>
      <c r="F20" s="41">
        <v>8</v>
      </c>
      <c r="G20" s="42"/>
      <c r="H20" s="42"/>
      <c r="I20" s="43"/>
    </row>
    <row r="21" spans="2:9" ht="14.4" x14ac:dyDescent="0.3">
      <c r="B21" s="44" t="s">
        <v>65</v>
      </c>
    </row>
    <row r="23" spans="2:9" x14ac:dyDescent="0.25">
      <c r="D23" t="s">
        <v>66</v>
      </c>
    </row>
    <row r="25" spans="2:9" ht="14.4" x14ac:dyDescent="0.3">
      <c r="D25" s="45" t="s">
        <v>75</v>
      </c>
      <c r="E25" s="46"/>
      <c r="F25" s="45" t="s">
        <v>74</v>
      </c>
    </row>
    <row r="27" spans="2:9" x14ac:dyDescent="0.25">
      <c r="D27" t="s">
        <v>67</v>
      </c>
    </row>
    <row r="30" spans="2:9" ht="13.8" thickBot="1" x14ac:dyDescent="0.3"/>
    <row r="31" spans="2:9" ht="13.8" thickBot="1" x14ac:dyDescent="0.3">
      <c r="E31" s="47"/>
      <c r="F31" s="58">
        <v>44011</v>
      </c>
    </row>
    <row r="32" spans="2:9" ht="14.4" x14ac:dyDescent="0.3">
      <c r="F32" s="44" t="s">
        <v>68</v>
      </c>
    </row>
  </sheetData>
  <mergeCells count="1">
    <mergeCell ref="C2:I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3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144780</xdr:rowOff>
                  </from>
                  <to>
                    <xdr:col>4</xdr:col>
                    <xdr:colOff>304800</xdr:colOff>
                    <xdr:row>32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"/>
  <sheetViews>
    <sheetView zoomScale="85" zoomScaleNormal="85" workbookViewId="0">
      <pane xSplit="1" ySplit="6" topLeftCell="B37" activePane="bottomRight" state="frozen"/>
      <selection pane="topRight" activeCell="B1" sqref="B1"/>
      <selection pane="bottomLeft" activeCell="A5" sqref="A5"/>
      <selection pane="bottomRight" activeCell="F45" sqref="F45"/>
    </sheetView>
  </sheetViews>
  <sheetFormatPr defaultRowHeight="13.2" x14ac:dyDescent="0.25"/>
  <cols>
    <col min="1" max="1" width="29.33203125" customWidth="1"/>
    <col min="2" max="2" width="18.6640625" customWidth="1"/>
    <col min="3" max="3" width="16.6640625" customWidth="1"/>
    <col min="4" max="4" width="14.88671875" customWidth="1"/>
    <col min="5" max="5" width="3" customWidth="1"/>
    <col min="6" max="6" width="17.6640625" customWidth="1"/>
    <col min="7" max="7" width="13.6640625" customWidth="1"/>
    <col min="8" max="8" width="20.109375" customWidth="1"/>
  </cols>
  <sheetData>
    <row r="1" spans="1:12" ht="15.6" x14ac:dyDescent="0.3">
      <c r="B1" s="54" t="s">
        <v>50</v>
      </c>
      <c r="C1" s="54"/>
      <c r="D1" s="54"/>
      <c r="E1" s="54"/>
      <c r="F1" s="54"/>
      <c r="G1" s="54"/>
      <c r="H1" s="54"/>
    </row>
    <row r="2" spans="1:12" ht="15.6" x14ac:dyDescent="0.3">
      <c r="B2" s="54" t="s">
        <v>69</v>
      </c>
      <c r="C2" s="54"/>
      <c r="D2" s="54"/>
      <c r="E2" s="54"/>
      <c r="F2" s="54"/>
      <c r="G2" s="54"/>
      <c r="H2" s="54"/>
    </row>
    <row r="3" spans="1:12" x14ac:dyDescent="0.25">
      <c r="A3" s="1"/>
      <c r="B3" s="1"/>
      <c r="C3" s="1"/>
      <c r="D3" s="1"/>
      <c r="E3" s="1"/>
      <c r="F3" s="1"/>
      <c r="G3" s="1"/>
      <c r="H3" s="1"/>
    </row>
    <row r="4" spans="1:12" s="1" customFormat="1" ht="15.6" x14ac:dyDescent="0.3">
      <c r="A4" s="11"/>
      <c r="B4" s="54" t="s">
        <v>43</v>
      </c>
      <c r="C4" s="54"/>
      <c r="D4" s="54"/>
      <c r="E4" s="18"/>
      <c r="F4" s="54" t="s">
        <v>43</v>
      </c>
      <c r="G4" s="54"/>
      <c r="H4" s="54"/>
    </row>
    <row r="5" spans="1:12" s="1" customFormat="1" ht="15.6" x14ac:dyDescent="0.3">
      <c r="A5" s="11"/>
      <c r="B5" s="54" t="s">
        <v>70</v>
      </c>
      <c r="C5" s="54"/>
      <c r="D5" s="54"/>
      <c r="E5" s="18"/>
      <c r="F5" s="54" t="s">
        <v>71</v>
      </c>
      <c r="G5" s="54"/>
      <c r="H5" s="54"/>
    </row>
    <row r="6" spans="1:12" s="1" customFormat="1" ht="15.6" x14ac:dyDescent="0.3">
      <c r="A6" s="11"/>
      <c r="B6" s="18" t="s">
        <v>40</v>
      </c>
      <c r="C6" s="18" t="s">
        <v>41</v>
      </c>
      <c r="D6" s="18" t="s">
        <v>42</v>
      </c>
      <c r="E6" s="18"/>
      <c r="F6" s="18" t="s">
        <v>40</v>
      </c>
      <c r="G6" s="18" t="s">
        <v>41</v>
      </c>
      <c r="H6" s="18" t="s">
        <v>42</v>
      </c>
    </row>
    <row r="7" spans="1:12" ht="15.6" x14ac:dyDescent="0.3">
      <c r="A7" s="12" t="s">
        <v>0</v>
      </c>
      <c r="B7" s="13">
        <v>149</v>
      </c>
      <c r="C7" s="13">
        <v>0</v>
      </c>
      <c r="D7" s="13">
        <f>SUM(B7+C7)</f>
        <v>149</v>
      </c>
      <c r="E7" s="13"/>
      <c r="F7" s="13">
        <v>149</v>
      </c>
      <c r="G7" s="13">
        <v>0</v>
      </c>
      <c r="H7" s="13">
        <f>SUM(F7+G7)</f>
        <v>149</v>
      </c>
      <c r="J7" s="2"/>
      <c r="K7" s="2"/>
      <c r="L7" s="4"/>
    </row>
    <row r="8" spans="1:12" s="5" customFormat="1" ht="15.6" x14ac:dyDescent="0.3">
      <c r="A8" s="16" t="s">
        <v>1</v>
      </c>
      <c r="B8" s="14">
        <v>146</v>
      </c>
      <c r="C8" s="14">
        <v>0</v>
      </c>
      <c r="D8" s="14">
        <f>SUM(B8:C8)</f>
        <v>146</v>
      </c>
      <c r="E8" s="14"/>
      <c r="F8" s="14">
        <v>146</v>
      </c>
      <c r="G8" s="14">
        <v>0</v>
      </c>
      <c r="H8" s="13">
        <f t="shared" ref="H8:H45" si="0">SUM(F8+G8)</f>
        <v>146</v>
      </c>
      <c r="J8" s="25"/>
      <c r="K8" s="25"/>
      <c r="L8" s="26"/>
    </row>
    <row r="9" spans="1:12" ht="15.6" x14ac:dyDescent="0.3">
      <c r="A9" s="12" t="s">
        <v>2</v>
      </c>
      <c r="B9" s="13">
        <v>140</v>
      </c>
      <c r="C9" s="13">
        <v>20</v>
      </c>
      <c r="D9" s="13">
        <f t="shared" ref="D9:D45" si="1">SUM(B9+C9)</f>
        <v>160</v>
      </c>
      <c r="E9" s="13"/>
      <c r="F9" s="13">
        <v>140</v>
      </c>
      <c r="G9" s="13">
        <v>20</v>
      </c>
      <c r="H9" s="13">
        <f t="shared" si="0"/>
        <v>160</v>
      </c>
      <c r="J9" s="2"/>
      <c r="K9" s="2"/>
      <c r="L9" s="4"/>
    </row>
    <row r="10" spans="1:12" ht="15.6" x14ac:dyDescent="0.3">
      <c r="A10" s="12" t="s">
        <v>3</v>
      </c>
      <c r="B10" s="13">
        <v>104.15</v>
      </c>
      <c r="C10" s="13">
        <v>32.85</v>
      </c>
      <c r="D10" s="13">
        <f t="shared" si="1"/>
        <v>137</v>
      </c>
      <c r="E10" s="13"/>
      <c r="F10" s="13">
        <v>104.15</v>
      </c>
      <c r="G10" s="13">
        <v>32.85</v>
      </c>
      <c r="H10" s="13">
        <f t="shared" si="0"/>
        <v>137</v>
      </c>
      <c r="J10" s="2"/>
      <c r="K10" s="2"/>
      <c r="L10" s="4"/>
    </row>
    <row r="11" spans="1:12" ht="15.6" x14ac:dyDescent="0.3">
      <c r="A11" s="12" t="s">
        <v>4</v>
      </c>
      <c r="B11" s="13">
        <v>132</v>
      </c>
      <c r="C11" s="13">
        <v>0</v>
      </c>
      <c r="D11" s="13">
        <f t="shared" si="1"/>
        <v>132</v>
      </c>
      <c r="E11" s="13"/>
      <c r="F11" s="13">
        <v>132</v>
      </c>
      <c r="G11" s="13">
        <v>0</v>
      </c>
      <c r="H11" s="13">
        <f t="shared" si="0"/>
        <v>132</v>
      </c>
      <c r="J11" s="2"/>
      <c r="K11" s="2"/>
      <c r="L11" s="4"/>
    </row>
    <row r="12" spans="1:12" ht="15.6" x14ac:dyDescent="0.3">
      <c r="A12" s="12" t="s">
        <v>5</v>
      </c>
      <c r="B12" s="13">
        <v>133.5</v>
      </c>
      <c r="C12" s="13">
        <v>19</v>
      </c>
      <c r="D12" s="13">
        <f t="shared" si="1"/>
        <v>152.5</v>
      </c>
      <c r="E12" s="13"/>
      <c r="F12" s="13">
        <v>133.5</v>
      </c>
      <c r="G12" s="13">
        <v>19</v>
      </c>
      <c r="H12" s="13">
        <f t="shared" si="0"/>
        <v>152.5</v>
      </c>
      <c r="J12" s="2"/>
      <c r="K12" s="2"/>
      <c r="L12" s="4"/>
    </row>
    <row r="13" spans="1:12" ht="15.6" x14ac:dyDescent="0.3">
      <c r="A13" s="12" t="s">
        <v>6</v>
      </c>
      <c r="B13" s="13">
        <v>150</v>
      </c>
      <c r="C13" s="13">
        <v>8</v>
      </c>
      <c r="D13" s="13">
        <f t="shared" si="1"/>
        <v>158</v>
      </c>
      <c r="E13" s="13"/>
      <c r="F13" s="13">
        <v>150</v>
      </c>
      <c r="G13" s="13">
        <v>8</v>
      </c>
      <c r="H13" s="13">
        <f t="shared" si="0"/>
        <v>158</v>
      </c>
      <c r="J13" s="2"/>
      <c r="K13" s="2"/>
      <c r="L13" s="4"/>
    </row>
    <row r="14" spans="1:12" ht="15.6" x14ac:dyDescent="0.3">
      <c r="A14" s="12" t="s">
        <v>7</v>
      </c>
      <c r="B14" s="13">
        <v>146</v>
      </c>
      <c r="C14" s="13">
        <v>32</v>
      </c>
      <c r="D14" s="13">
        <f t="shared" si="1"/>
        <v>178</v>
      </c>
      <c r="E14" s="13"/>
      <c r="F14" s="13">
        <v>146</v>
      </c>
      <c r="G14" s="13">
        <v>32</v>
      </c>
      <c r="H14" s="13">
        <f t="shared" si="0"/>
        <v>178</v>
      </c>
      <c r="J14" s="2"/>
      <c r="K14" s="2"/>
      <c r="L14" s="4"/>
    </row>
    <row r="15" spans="1:12" ht="15.6" x14ac:dyDescent="0.3">
      <c r="A15" s="12" t="s">
        <v>8</v>
      </c>
      <c r="B15" s="13">
        <v>150</v>
      </c>
      <c r="C15" s="13">
        <v>0</v>
      </c>
      <c r="D15" s="13">
        <f t="shared" si="1"/>
        <v>150</v>
      </c>
      <c r="E15" s="13"/>
      <c r="F15" s="13">
        <v>150</v>
      </c>
      <c r="G15" s="13">
        <v>0</v>
      </c>
      <c r="H15" s="13">
        <f t="shared" si="0"/>
        <v>150</v>
      </c>
      <c r="J15" s="2"/>
      <c r="K15" s="2"/>
      <c r="L15" s="4"/>
    </row>
    <row r="16" spans="1:12" ht="15.6" x14ac:dyDescent="0.3">
      <c r="A16" s="12" t="s">
        <v>9</v>
      </c>
      <c r="B16" s="13">
        <v>92</v>
      </c>
      <c r="C16" s="13">
        <v>32</v>
      </c>
      <c r="D16" s="13">
        <f t="shared" si="1"/>
        <v>124</v>
      </c>
      <c r="E16" s="13"/>
      <c r="F16" s="13">
        <v>92</v>
      </c>
      <c r="G16" s="13">
        <v>32</v>
      </c>
      <c r="H16" s="13">
        <f t="shared" si="0"/>
        <v>124</v>
      </c>
      <c r="J16" s="2"/>
      <c r="K16" s="2"/>
      <c r="L16" s="4"/>
    </row>
    <row r="17" spans="1:12" ht="15.6" x14ac:dyDescent="0.3">
      <c r="A17" s="12" t="s">
        <v>10</v>
      </c>
      <c r="B17" s="13">
        <v>125.6</v>
      </c>
      <c r="C17" s="13">
        <v>7.4</v>
      </c>
      <c r="D17" s="13">
        <f t="shared" si="1"/>
        <v>133</v>
      </c>
      <c r="E17" s="13"/>
      <c r="F17" s="13">
        <v>125.6</v>
      </c>
      <c r="G17" s="13">
        <v>7.4</v>
      </c>
      <c r="H17" s="13">
        <f t="shared" si="0"/>
        <v>133</v>
      </c>
      <c r="J17" s="2"/>
      <c r="K17" s="2"/>
      <c r="L17" s="4"/>
    </row>
    <row r="18" spans="1:12" ht="15.6" x14ac:dyDescent="0.3">
      <c r="A18" s="12" t="s">
        <v>11</v>
      </c>
      <c r="B18" s="13">
        <v>113</v>
      </c>
      <c r="C18" s="13">
        <v>35</v>
      </c>
      <c r="D18" s="13">
        <f t="shared" si="1"/>
        <v>148</v>
      </c>
      <c r="E18" s="13"/>
      <c r="F18" s="13">
        <v>113</v>
      </c>
      <c r="G18" s="13">
        <v>35</v>
      </c>
      <c r="H18" s="13">
        <f t="shared" si="0"/>
        <v>148</v>
      </c>
      <c r="J18" s="2"/>
      <c r="K18" s="2"/>
      <c r="L18" s="4"/>
    </row>
    <row r="19" spans="1:12" ht="15.6" x14ac:dyDescent="0.3">
      <c r="A19" s="12" t="s">
        <v>12</v>
      </c>
      <c r="B19" s="13">
        <v>142</v>
      </c>
      <c r="C19" s="13">
        <v>19</v>
      </c>
      <c r="D19" s="13">
        <f t="shared" si="1"/>
        <v>161</v>
      </c>
      <c r="E19" s="13"/>
      <c r="F19" s="13">
        <v>142</v>
      </c>
      <c r="G19" s="13">
        <v>19</v>
      </c>
      <c r="H19" s="13">
        <f t="shared" si="0"/>
        <v>161</v>
      </c>
      <c r="J19" s="2"/>
      <c r="K19" s="2"/>
      <c r="L19" s="4"/>
    </row>
    <row r="20" spans="1:12" ht="15.6" x14ac:dyDescent="0.3">
      <c r="A20" s="12" t="s">
        <v>13</v>
      </c>
      <c r="B20" s="13">
        <v>136</v>
      </c>
      <c r="C20" s="13">
        <v>16</v>
      </c>
      <c r="D20" s="13">
        <f t="shared" si="1"/>
        <v>152</v>
      </c>
      <c r="E20" s="13"/>
      <c r="F20" s="13">
        <v>136</v>
      </c>
      <c r="G20" s="13">
        <v>16</v>
      </c>
      <c r="H20" s="13">
        <f t="shared" si="0"/>
        <v>152</v>
      </c>
      <c r="L20" s="4"/>
    </row>
    <row r="21" spans="1:12" ht="15.6" x14ac:dyDescent="0.3">
      <c r="A21" s="12" t="s">
        <v>14</v>
      </c>
      <c r="B21" s="13">
        <v>144</v>
      </c>
      <c r="C21" s="13">
        <v>17</v>
      </c>
      <c r="D21" s="13">
        <f t="shared" si="1"/>
        <v>161</v>
      </c>
      <c r="E21" s="13"/>
      <c r="F21" s="13">
        <v>144</v>
      </c>
      <c r="G21" s="13">
        <v>17</v>
      </c>
      <c r="H21" s="13">
        <f t="shared" si="0"/>
        <v>161</v>
      </c>
      <c r="L21" s="4"/>
    </row>
    <row r="22" spans="1:12" ht="15.6" x14ac:dyDescent="0.3">
      <c r="A22" s="12" t="s">
        <v>15</v>
      </c>
      <c r="B22" s="13">
        <v>122</v>
      </c>
      <c r="C22" s="13">
        <v>22</v>
      </c>
      <c r="D22" s="13">
        <f t="shared" si="1"/>
        <v>144</v>
      </c>
      <c r="E22" s="13"/>
      <c r="F22" s="13">
        <v>122</v>
      </c>
      <c r="G22" s="13">
        <v>22</v>
      </c>
      <c r="H22" s="13">
        <f t="shared" si="0"/>
        <v>144</v>
      </c>
      <c r="L22" s="4"/>
    </row>
    <row r="23" spans="1:12" ht="15.6" x14ac:dyDescent="0.3">
      <c r="A23" s="12" t="s">
        <v>16</v>
      </c>
      <c r="B23" s="13">
        <v>105.5</v>
      </c>
      <c r="C23" s="13">
        <v>32.17</v>
      </c>
      <c r="D23" s="13">
        <f t="shared" si="1"/>
        <v>137.67000000000002</v>
      </c>
      <c r="E23" s="13"/>
      <c r="F23" s="13">
        <v>105.5</v>
      </c>
      <c r="G23" s="13">
        <v>32.17</v>
      </c>
      <c r="H23" s="13">
        <f t="shared" si="0"/>
        <v>137.67000000000002</v>
      </c>
      <c r="L23" s="4"/>
    </row>
    <row r="24" spans="1:12" ht="15.6" x14ac:dyDescent="0.3">
      <c r="A24" s="12" t="s">
        <v>17</v>
      </c>
      <c r="B24" s="13">
        <v>125</v>
      </c>
      <c r="C24" s="13">
        <v>23</v>
      </c>
      <c r="D24" s="13">
        <f t="shared" si="1"/>
        <v>148</v>
      </c>
      <c r="E24" s="13"/>
      <c r="F24" s="13">
        <v>125</v>
      </c>
      <c r="G24" s="13">
        <v>23</v>
      </c>
      <c r="H24" s="13">
        <f t="shared" si="0"/>
        <v>148</v>
      </c>
      <c r="L24" s="4"/>
    </row>
    <row r="25" spans="1:12" ht="15.6" x14ac:dyDescent="0.3">
      <c r="A25" s="12" t="s">
        <v>18</v>
      </c>
      <c r="B25" s="13">
        <v>129.5</v>
      </c>
      <c r="C25" s="13">
        <v>11</v>
      </c>
      <c r="D25" s="13">
        <f t="shared" si="1"/>
        <v>140.5</v>
      </c>
      <c r="E25" s="13"/>
      <c r="F25" s="13">
        <v>129.5</v>
      </c>
      <c r="G25" s="13">
        <v>11</v>
      </c>
      <c r="H25" s="13">
        <f t="shared" si="0"/>
        <v>140.5</v>
      </c>
      <c r="L25" s="4"/>
    </row>
    <row r="26" spans="1:12" ht="15.6" x14ac:dyDescent="0.3">
      <c r="A26" s="12" t="s">
        <v>19</v>
      </c>
      <c r="B26" s="13">
        <v>115</v>
      </c>
      <c r="C26" s="13">
        <v>5</v>
      </c>
      <c r="D26" s="13">
        <f t="shared" si="1"/>
        <v>120</v>
      </c>
      <c r="E26" s="13"/>
      <c r="F26" s="13">
        <v>115</v>
      </c>
      <c r="G26" s="13">
        <v>5</v>
      </c>
      <c r="H26" s="13">
        <f t="shared" si="0"/>
        <v>120</v>
      </c>
      <c r="L26" s="4"/>
    </row>
    <row r="27" spans="1:12" ht="15.6" x14ac:dyDescent="0.3">
      <c r="A27" s="12" t="s">
        <v>20</v>
      </c>
      <c r="B27" s="13">
        <v>110</v>
      </c>
      <c r="C27" s="13">
        <v>16.75</v>
      </c>
      <c r="D27" s="13">
        <f t="shared" si="1"/>
        <v>126.75</v>
      </c>
      <c r="E27" s="13"/>
      <c r="F27" s="13">
        <v>110</v>
      </c>
      <c r="G27" s="13">
        <v>16.75</v>
      </c>
      <c r="H27" s="13">
        <f t="shared" si="0"/>
        <v>126.75</v>
      </c>
      <c r="J27" s="2"/>
      <c r="K27" s="2"/>
      <c r="L27" s="4"/>
    </row>
    <row r="28" spans="1:12" ht="15.6" x14ac:dyDescent="0.3">
      <c r="A28" s="12" t="s">
        <v>21</v>
      </c>
      <c r="B28" s="13">
        <v>128</v>
      </c>
      <c r="C28" s="13">
        <v>20</v>
      </c>
      <c r="D28" s="13">
        <f t="shared" si="1"/>
        <v>148</v>
      </c>
      <c r="E28" s="13"/>
      <c r="F28" s="13">
        <v>128</v>
      </c>
      <c r="G28" s="13">
        <v>20</v>
      </c>
      <c r="H28" s="13">
        <f t="shared" si="0"/>
        <v>148</v>
      </c>
      <c r="L28" s="4"/>
    </row>
    <row r="29" spans="1:12" ht="15.6" x14ac:dyDescent="0.3">
      <c r="A29" s="12" t="s">
        <v>22</v>
      </c>
      <c r="B29" s="13">
        <v>104</v>
      </c>
      <c r="C29" s="13">
        <v>40</v>
      </c>
      <c r="D29" s="13">
        <f t="shared" si="1"/>
        <v>144</v>
      </c>
      <c r="E29" s="13"/>
      <c r="F29" s="13">
        <v>104</v>
      </c>
      <c r="G29" s="13">
        <v>40</v>
      </c>
      <c r="H29" s="13">
        <f t="shared" si="0"/>
        <v>144</v>
      </c>
      <c r="L29" s="4"/>
    </row>
    <row r="30" spans="1:12" ht="15.6" x14ac:dyDescent="0.3">
      <c r="A30" s="12" t="s">
        <v>23</v>
      </c>
      <c r="B30" s="13">
        <v>136.25</v>
      </c>
      <c r="C30" s="13">
        <v>5</v>
      </c>
      <c r="D30" s="13">
        <f t="shared" si="1"/>
        <v>141.25</v>
      </c>
      <c r="E30" s="13"/>
      <c r="F30" s="13">
        <v>136.25</v>
      </c>
      <c r="G30" s="13">
        <v>5</v>
      </c>
      <c r="H30" s="13">
        <f t="shared" si="0"/>
        <v>141.25</v>
      </c>
      <c r="L30" s="4"/>
    </row>
    <row r="31" spans="1:12" s="5" customFormat="1" ht="15.6" x14ac:dyDescent="0.3">
      <c r="A31" s="16" t="s">
        <v>24</v>
      </c>
      <c r="B31" s="14">
        <v>148.5</v>
      </c>
      <c r="C31" s="14">
        <v>22.5</v>
      </c>
      <c r="D31" s="14">
        <f t="shared" si="1"/>
        <v>171</v>
      </c>
      <c r="E31" s="14"/>
      <c r="F31" s="14">
        <v>148.5</v>
      </c>
      <c r="G31" s="14">
        <v>22.5</v>
      </c>
      <c r="H31" s="13">
        <f t="shared" si="0"/>
        <v>171</v>
      </c>
      <c r="L31" s="26"/>
    </row>
    <row r="32" spans="1:12" ht="15.6" x14ac:dyDescent="0.3">
      <c r="A32" s="12" t="s">
        <v>25</v>
      </c>
      <c r="B32" s="13">
        <v>143.5</v>
      </c>
      <c r="C32" s="13">
        <v>30.5</v>
      </c>
      <c r="D32" s="13">
        <f t="shared" si="1"/>
        <v>174</v>
      </c>
      <c r="E32" s="13"/>
      <c r="F32" s="13">
        <v>143.5</v>
      </c>
      <c r="G32" s="13">
        <v>30.5</v>
      </c>
      <c r="H32" s="13">
        <f t="shared" si="0"/>
        <v>174</v>
      </c>
      <c r="I32" s="7"/>
      <c r="L32" s="4"/>
    </row>
    <row r="33" spans="1:12" ht="15.6" x14ac:dyDescent="0.3">
      <c r="A33" s="12" t="s">
        <v>26</v>
      </c>
      <c r="B33" s="13">
        <v>110</v>
      </c>
      <c r="C33" s="13">
        <v>25</v>
      </c>
      <c r="D33" s="13">
        <f t="shared" si="1"/>
        <v>135</v>
      </c>
      <c r="E33" s="13"/>
      <c r="F33" s="13">
        <v>110</v>
      </c>
      <c r="G33" s="13">
        <v>25</v>
      </c>
      <c r="H33" s="13">
        <f t="shared" si="0"/>
        <v>135</v>
      </c>
      <c r="J33" s="2"/>
      <c r="K33" s="2"/>
      <c r="L33" s="4"/>
    </row>
    <row r="34" spans="1:12" ht="15.6" x14ac:dyDescent="0.3">
      <c r="A34" s="12" t="s">
        <v>27</v>
      </c>
      <c r="B34" s="13">
        <v>136</v>
      </c>
      <c r="C34" s="13">
        <v>14</v>
      </c>
      <c r="D34" s="13">
        <f t="shared" si="1"/>
        <v>150</v>
      </c>
      <c r="E34" s="13"/>
      <c r="F34" s="13">
        <v>136</v>
      </c>
      <c r="G34" s="13">
        <v>14</v>
      </c>
      <c r="H34" s="13">
        <f t="shared" si="0"/>
        <v>150</v>
      </c>
      <c r="J34" s="2"/>
      <c r="K34" s="2"/>
      <c r="L34" s="4"/>
    </row>
    <row r="35" spans="1:12" ht="15.6" x14ac:dyDescent="0.3">
      <c r="A35" s="12" t="s">
        <v>28</v>
      </c>
      <c r="B35" s="13">
        <v>115</v>
      </c>
      <c r="C35" s="13">
        <v>15</v>
      </c>
      <c r="D35" s="13">
        <f t="shared" si="1"/>
        <v>130</v>
      </c>
      <c r="E35" s="13"/>
      <c r="F35" s="13">
        <v>115</v>
      </c>
      <c r="G35" s="13">
        <v>15</v>
      </c>
      <c r="H35" s="13">
        <f t="shared" si="0"/>
        <v>130</v>
      </c>
      <c r="J35" s="2"/>
      <c r="K35" s="2"/>
      <c r="L35" s="4"/>
    </row>
    <row r="36" spans="1:12" ht="15.6" x14ac:dyDescent="0.3">
      <c r="A36" s="12" t="s">
        <v>29</v>
      </c>
      <c r="B36" s="13">
        <v>170</v>
      </c>
      <c r="C36" s="13">
        <v>0</v>
      </c>
      <c r="D36" s="13">
        <f t="shared" si="1"/>
        <v>170</v>
      </c>
      <c r="E36" s="13"/>
      <c r="F36" s="13">
        <v>170</v>
      </c>
      <c r="G36" s="13">
        <v>0</v>
      </c>
      <c r="H36" s="13">
        <f t="shared" si="0"/>
        <v>170</v>
      </c>
      <c r="J36" s="2"/>
      <c r="K36" s="2"/>
      <c r="L36" s="4"/>
    </row>
    <row r="37" spans="1:12" ht="15.6" x14ac:dyDescent="0.3">
      <c r="A37" s="12" t="s">
        <v>30</v>
      </c>
      <c r="B37" s="13">
        <v>132</v>
      </c>
      <c r="C37" s="13">
        <v>14</v>
      </c>
      <c r="D37" s="13">
        <f t="shared" si="1"/>
        <v>146</v>
      </c>
      <c r="E37" s="13"/>
      <c r="F37" s="13">
        <v>132</v>
      </c>
      <c r="G37" s="13">
        <v>14</v>
      </c>
      <c r="H37" s="13">
        <f t="shared" si="0"/>
        <v>146</v>
      </c>
      <c r="J37" s="2"/>
      <c r="K37" s="2"/>
      <c r="L37" s="4"/>
    </row>
    <row r="38" spans="1:12" ht="15.6" x14ac:dyDescent="0.3">
      <c r="A38" s="12" t="s">
        <v>31</v>
      </c>
      <c r="B38" s="13">
        <v>115</v>
      </c>
      <c r="C38" s="13">
        <v>10</v>
      </c>
      <c r="D38" s="13">
        <f t="shared" si="1"/>
        <v>125</v>
      </c>
      <c r="E38" s="13"/>
      <c r="F38" s="13">
        <v>115</v>
      </c>
      <c r="G38" s="13">
        <v>10</v>
      </c>
      <c r="H38" s="13">
        <f t="shared" si="0"/>
        <v>125</v>
      </c>
      <c r="J38" s="2"/>
      <c r="K38" s="2"/>
      <c r="L38" s="4"/>
    </row>
    <row r="39" spans="1:12" ht="15.6" x14ac:dyDescent="0.3">
      <c r="A39" s="12" t="s">
        <v>32</v>
      </c>
      <c r="B39" s="13">
        <v>152</v>
      </c>
      <c r="C39" s="13">
        <v>17.75</v>
      </c>
      <c r="D39" s="13">
        <f t="shared" si="1"/>
        <v>169.75</v>
      </c>
      <c r="E39" s="13"/>
      <c r="F39" s="13">
        <v>152</v>
      </c>
      <c r="G39" s="13">
        <v>17.75</v>
      </c>
      <c r="H39" s="13">
        <f t="shared" si="0"/>
        <v>169.75</v>
      </c>
      <c r="I39" s="7"/>
      <c r="K39" s="2"/>
      <c r="L39" s="4"/>
    </row>
    <row r="40" spans="1:12" ht="15.6" x14ac:dyDescent="0.3">
      <c r="A40" s="12" t="s">
        <v>33</v>
      </c>
      <c r="B40" s="13">
        <v>106</v>
      </c>
      <c r="C40" s="13">
        <v>28</v>
      </c>
      <c r="D40" s="13">
        <f t="shared" si="1"/>
        <v>134</v>
      </c>
      <c r="E40" s="13"/>
      <c r="F40" s="13">
        <v>106</v>
      </c>
      <c r="G40" s="13">
        <v>28</v>
      </c>
      <c r="H40" s="13">
        <f t="shared" si="0"/>
        <v>134</v>
      </c>
      <c r="J40" s="2"/>
      <c r="K40" s="2"/>
      <c r="L40" s="4"/>
    </row>
    <row r="41" spans="1:12" ht="15.6" x14ac:dyDescent="0.3">
      <c r="A41" s="12" t="s">
        <v>34</v>
      </c>
      <c r="B41" s="13">
        <v>113</v>
      </c>
      <c r="C41" s="13">
        <v>9</v>
      </c>
      <c r="D41" s="13">
        <f t="shared" si="1"/>
        <v>122</v>
      </c>
      <c r="E41" s="13"/>
      <c r="F41" s="13">
        <v>113</v>
      </c>
      <c r="G41" s="13">
        <v>9</v>
      </c>
      <c r="H41" s="13">
        <f t="shared" si="0"/>
        <v>122</v>
      </c>
      <c r="J41" s="2"/>
      <c r="K41" s="2"/>
      <c r="L41" s="4"/>
    </row>
    <row r="42" spans="1:12" ht="15.6" x14ac:dyDescent="0.3">
      <c r="A42" s="12" t="s">
        <v>35</v>
      </c>
      <c r="B42" s="13">
        <v>145</v>
      </c>
      <c r="C42" s="13">
        <v>25</v>
      </c>
      <c r="D42" s="13">
        <f t="shared" si="1"/>
        <v>170</v>
      </c>
      <c r="E42" s="13"/>
      <c r="F42" s="13">
        <v>145</v>
      </c>
      <c r="G42" s="13">
        <v>25</v>
      </c>
      <c r="H42" s="13">
        <f t="shared" si="0"/>
        <v>170</v>
      </c>
      <c r="L42" s="4"/>
    </row>
    <row r="43" spans="1:12" ht="15.6" x14ac:dyDescent="0.3">
      <c r="A43" s="12" t="s">
        <v>36</v>
      </c>
      <c r="B43" s="13">
        <v>128</v>
      </c>
      <c r="C43" s="13">
        <v>16</v>
      </c>
      <c r="D43" s="13">
        <f t="shared" si="1"/>
        <v>144</v>
      </c>
      <c r="E43" s="13"/>
      <c r="F43" s="13">
        <v>128</v>
      </c>
      <c r="G43" s="13">
        <v>16</v>
      </c>
      <c r="H43" s="13">
        <f t="shared" si="0"/>
        <v>144</v>
      </c>
      <c r="J43" s="2"/>
      <c r="K43" s="2"/>
      <c r="L43" s="4"/>
    </row>
    <row r="44" spans="1:12" ht="15.6" x14ac:dyDescent="0.3">
      <c r="A44" s="12" t="s">
        <v>37</v>
      </c>
      <c r="B44" s="13">
        <v>132</v>
      </c>
      <c r="C44" s="13">
        <v>8</v>
      </c>
      <c r="D44" s="13">
        <f t="shared" si="1"/>
        <v>140</v>
      </c>
      <c r="E44" s="13"/>
      <c r="F44" s="13">
        <v>132</v>
      </c>
      <c r="G44" s="13">
        <v>8</v>
      </c>
      <c r="H44" s="13">
        <f t="shared" si="0"/>
        <v>140</v>
      </c>
      <c r="J44" s="2"/>
      <c r="K44" s="2"/>
      <c r="L44" s="4"/>
    </row>
    <row r="45" spans="1:12" ht="15.6" x14ac:dyDescent="0.3">
      <c r="A45" s="12" t="s">
        <v>38</v>
      </c>
      <c r="B45" s="13">
        <v>142</v>
      </c>
      <c r="C45" s="13">
        <v>21</v>
      </c>
      <c r="D45" s="13">
        <f t="shared" si="1"/>
        <v>163</v>
      </c>
      <c r="E45" s="13"/>
      <c r="F45" s="13">
        <v>142</v>
      </c>
      <c r="G45" s="13">
        <v>21</v>
      </c>
      <c r="H45" s="13">
        <f t="shared" si="0"/>
        <v>163</v>
      </c>
      <c r="L45" s="4"/>
    </row>
    <row r="46" spans="1:12" ht="15.6" x14ac:dyDescent="0.3">
      <c r="A46" s="12"/>
      <c r="B46" s="13"/>
      <c r="C46" s="13"/>
      <c r="D46" s="13"/>
      <c r="E46" s="13"/>
      <c r="F46" s="13"/>
      <c r="G46" s="13"/>
      <c r="H46" s="13"/>
    </row>
    <row r="47" spans="1:12" ht="15.6" x14ac:dyDescent="0.3">
      <c r="A47" s="12" t="s">
        <v>39</v>
      </c>
      <c r="B47" s="13">
        <f>AVERAGE(B7:B45)</f>
        <v>129.91025641025641</v>
      </c>
      <c r="C47" s="13">
        <f>AVERAGE(C7:C45)</f>
        <v>17.151794871794873</v>
      </c>
      <c r="D47" s="13">
        <f t="shared" ref="D47:G47" si="2">AVERAGE(D7:D45)</f>
        <v>147.06205128205127</v>
      </c>
      <c r="E47" s="13"/>
      <c r="F47" s="13">
        <f t="shared" si="2"/>
        <v>129.91025641025641</v>
      </c>
      <c r="G47" s="13">
        <f t="shared" si="2"/>
        <v>17.151794871794873</v>
      </c>
      <c r="H47" s="13">
        <f>AVERAGE(H7:H45)</f>
        <v>147.06205128205127</v>
      </c>
    </row>
    <row r="48" spans="1:12" ht="15.6" x14ac:dyDescent="0.3">
      <c r="A48" s="12"/>
      <c r="B48" s="13"/>
      <c r="C48" s="13"/>
      <c r="D48" s="13"/>
      <c r="E48" s="13"/>
      <c r="F48" s="13"/>
      <c r="G48" s="13"/>
      <c r="H48" s="13"/>
    </row>
    <row r="49" spans="1:8" s="2" customFormat="1" ht="15.6" x14ac:dyDescent="0.3">
      <c r="A49" s="13"/>
      <c r="B49" s="13"/>
      <c r="C49" s="13"/>
      <c r="D49" s="13"/>
      <c r="E49" s="13"/>
      <c r="F49" s="13"/>
      <c r="G49" s="13"/>
      <c r="H49" s="13"/>
    </row>
    <row r="50" spans="1:8" s="2" customFormat="1" ht="15.6" x14ac:dyDescent="0.3">
      <c r="A50" s="12" t="s">
        <v>49</v>
      </c>
      <c r="B50" s="13"/>
      <c r="C50" s="13"/>
      <c r="D50" s="13"/>
      <c r="E50" s="13"/>
      <c r="F50" s="13"/>
      <c r="G50" s="13"/>
      <c r="H50" s="13"/>
    </row>
  </sheetData>
  <mergeCells count="6">
    <mergeCell ref="B1:H1"/>
    <mergeCell ref="B2:H2"/>
    <mergeCell ref="F4:H4"/>
    <mergeCell ref="F5:H5"/>
    <mergeCell ref="B5:D5"/>
    <mergeCell ref="B4:D4"/>
  </mergeCells>
  <phoneticPr fontId="2" type="noConversion"/>
  <printOptions horizontalCentered="1" verticalCentered="1"/>
  <pageMargins left="0.5" right="0.5" top="1" bottom="1" header="0.5" footer="0.5"/>
  <pageSetup scale="7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1"/>
  <sheetViews>
    <sheetView zoomScale="85" zoomScaleNormal="85" workbookViewId="0">
      <pane xSplit="1" ySplit="7" topLeftCell="B44" activePane="bottomRight" state="frozen"/>
      <selection pane="topRight" activeCell="B1" sqref="B1"/>
      <selection pane="bottomLeft" activeCell="A5" sqref="A5"/>
      <selection pane="bottomRight" activeCell="G46" sqref="G46"/>
    </sheetView>
  </sheetViews>
  <sheetFormatPr defaultRowHeight="13.2" x14ac:dyDescent="0.25"/>
  <cols>
    <col min="1" max="1" width="23.44140625" customWidth="1"/>
    <col min="2" max="2" width="11.44140625" bestFit="1" customWidth="1"/>
    <col min="3" max="3" width="9.33203125" bestFit="1" customWidth="1"/>
    <col min="4" max="4" width="11" customWidth="1"/>
    <col min="5" max="5" width="3" customWidth="1"/>
    <col min="6" max="6" width="10.44140625" bestFit="1" customWidth="1"/>
    <col min="7" max="7" width="9.33203125" bestFit="1" customWidth="1"/>
    <col min="8" max="8" width="12.44140625" customWidth="1"/>
  </cols>
  <sheetData>
    <row r="1" spans="1:8" ht="15.6" x14ac:dyDescent="0.3">
      <c r="B1" s="54" t="s">
        <v>50</v>
      </c>
      <c r="C1" s="54"/>
      <c r="D1" s="54"/>
      <c r="E1" s="54"/>
      <c r="F1" s="54"/>
      <c r="G1" s="54"/>
      <c r="H1" s="54"/>
    </row>
    <row r="2" spans="1:8" ht="15.6" x14ac:dyDescent="0.3">
      <c r="B2" s="54" t="s">
        <v>69</v>
      </c>
      <c r="C2" s="54"/>
      <c r="D2" s="54"/>
      <c r="E2" s="54"/>
      <c r="F2" s="54"/>
      <c r="G2" s="54"/>
      <c r="H2" s="54"/>
    </row>
    <row r="3" spans="1:8" ht="15.6" x14ac:dyDescent="0.3">
      <c r="A3" s="12"/>
      <c r="B3" s="12"/>
      <c r="C3" s="12"/>
      <c r="D3" s="12"/>
      <c r="E3" s="12"/>
      <c r="F3" s="12"/>
      <c r="G3" s="12"/>
      <c r="H3" s="12"/>
    </row>
    <row r="4" spans="1:8" ht="15.6" x14ac:dyDescent="0.3">
      <c r="A4" s="12"/>
      <c r="B4" s="12"/>
      <c r="C4" s="12"/>
      <c r="D4" s="12"/>
      <c r="E4" s="12"/>
      <c r="F4" s="12"/>
      <c r="G4" s="12"/>
      <c r="H4" s="12"/>
    </row>
    <row r="5" spans="1:8" s="1" customFormat="1" ht="15.6" x14ac:dyDescent="0.3">
      <c r="A5" s="18"/>
      <c r="B5" s="54" t="s">
        <v>45</v>
      </c>
      <c r="C5" s="54"/>
      <c r="D5" s="54"/>
      <c r="E5" s="18"/>
      <c r="F5" s="54" t="s">
        <v>45</v>
      </c>
      <c r="G5" s="54"/>
      <c r="H5" s="54"/>
    </row>
    <row r="6" spans="1:8" s="1" customFormat="1" ht="15.6" x14ac:dyDescent="0.3">
      <c r="A6" s="18"/>
      <c r="B6" s="54" t="s">
        <v>70</v>
      </c>
      <c r="C6" s="54"/>
      <c r="D6" s="54"/>
      <c r="E6" s="18"/>
      <c r="F6" s="54" t="s">
        <v>71</v>
      </c>
      <c r="G6" s="54"/>
      <c r="H6" s="54"/>
    </row>
    <row r="7" spans="1:8" s="1" customFormat="1" ht="15.6" x14ac:dyDescent="0.3">
      <c r="A7" s="18"/>
      <c r="B7" s="18" t="s">
        <v>40</v>
      </c>
      <c r="C7" s="18" t="s">
        <v>41</v>
      </c>
      <c r="D7" s="18" t="s">
        <v>42</v>
      </c>
      <c r="E7" s="18"/>
      <c r="F7" s="18" t="s">
        <v>40</v>
      </c>
      <c r="G7" s="18" t="s">
        <v>41</v>
      </c>
      <c r="H7" s="18" t="s">
        <v>42</v>
      </c>
    </row>
    <row r="8" spans="1:8" ht="15.6" x14ac:dyDescent="0.3">
      <c r="A8" s="12" t="s">
        <v>0</v>
      </c>
      <c r="B8" s="13">
        <v>250</v>
      </c>
      <c r="C8" s="13">
        <v>0</v>
      </c>
      <c r="D8" s="13">
        <f>SUM(B8+C8)</f>
        <v>250</v>
      </c>
      <c r="E8" s="13"/>
      <c r="F8" s="13">
        <v>250</v>
      </c>
      <c r="G8" s="13">
        <v>0</v>
      </c>
      <c r="H8" s="13">
        <f>SUM(F8+G8)</f>
        <v>250</v>
      </c>
    </row>
    <row r="9" spans="1:8" s="5" customFormat="1" ht="15.6" x14ac:dyDescent="0.3">
      <c r="A9" s="16" t="s">
        <v>1</v>
      </c>
      <c r="B9" s="14">
        <v>384</v>
      </c>
      <c r="C9" s="14">
        <v>0</v>
      </c>
      <c r="D9" s="14">
        <f>SUM(B9+C9)</f>
        <v>384</v>
      </c>
      <c r="E9" s="14"/>
      <c r="F9" s="14">
        <v>384</v>
      </c>
      <c r="G9" s="14">
        <v>0</v>
      </c>
      <c r="H9" s="14">
        <f>SUM(F9+G9)</f>
        <v>384</v>
      </c>
    </row>
    <row r="10" spans="1:8" ht="15.6" x14ac:dyDescent="0.3">
      <c r="A10" s="12" t="s">
        <v>2</v>
      </c>
      <c r="B10" s="13">
        <v>250</v>
      </c>
      <c r="C10" s="13">
        <v>20</v>
      </c>
      <c r="D10" s="13">
        <f t="shared" ref="D10:D46" si="0">SUM(B10+C10)</f>
        <v>270</v>
      </c>
      <c r="E10" s="13"/>
      <c r="F10" s="13">
        <v>250</v>
      </c>
      <c r="G10" s="13">
        <v>20</v>
      </c>
      <c r="H10" s="13">
        <f t="shared" ref="H10:H46" si="1">SUM(F10+G10)</f>
        <v>270</v>
      </c>
    </row>
    <row r="11" spans="1:8" ht="15.6" x14ac:dyDescent="0.3">
      <c r="A11" s="12" t="s">
        <v>3</v>
      </c>
      <c r="B11" s="13">
        <v>291.14999999999998</v>
      </c>
      <c r="C11" s="13">
        <v>32.85</v>
      </c>
      <c r="D11" s="13">
        <f t="shared" si="0"/>
        <v>324</v>
      </c>
      <c r="E11" s="13"/>
      <c r="F11" s="13">
        <v>291.14999999999998</v>
      </c>
      <c r="G11" s="13">
        <v>32.85</v>
      </c>
      <c r="H11" s="13">
        <f t="shared" si="1"/>
        <v>324</v>
      </c>
    </row>
    <row r="12" spans="1:8" ht="15.6" x14ac:dyDescent="0.3">
      <c r="A12" s="12" t="s">
        <v>4</v>
      </c>
      <c r="B12" s="13">
        <v>434.49</v>
      </c>
      <c r="C12" s="13">
        <v>0</v>
      </c>
      <c r="D12" s="13">
        <f t="shared" si="0"/>
        <v>434.49</v>
      </c>
      <c r="E12" s="13"/>
      <c r="F12" s="13">
        <v>434.49</v>
      </c>
      <c r="G12" s="13">
        <v>0</v>
      </c>
      <c r="H12" s="13">
        <f t="shared" si="1"/>
        <v>434.49</v>
      </c>
    </row>
    <row r="13" spans="1:8" ht="15.6" x14ac:dyDescent="0.3">
      <c r="A13" s="12" t="s">
        <v>5</v>
      </c>
      <c r="B13" s="13">
        <v>390.5</v>
      </c>
      <c r="C13" s="13">
        <v>19</v>
      </c>
      <c r="D13" s="13">
        <f t="shared" si="0"/>
        <v>409.5</v>
      </c>
      <c r="E13" s="13"/>
      <c r="F13" s="13">
        <v>390.5</v>
      </c>
      <c r="G13" s="13">
        <v>19</v>
      </c>
      <c r="H13" s="13">
        <f t="shared" si="1"/>
        <v>409.5</v>
      </c>
    </row>
    <row r="14" spans="1:8" ht="15.6" x14ac:dyDescent="0.3">
      <c r="A14" s="12" t="s">
        <v>6</v>
      </c>
      <c r="B14" s="13">
        <v>300</v>
      </c>
      <c r="C14" s="13">
        <v>8</v>
      </c>
      <c r="D14" s="13">
        <f t="shared" si="0"/>
        <v>308</v>
      </c>
      <c r="E14" s="13"/>
      <c r="F14" s="13">
        <v>300</v>
      </c>
      <c r="G14" s="13">
        <v>8</v>
      </c>
      <c r="H14" s="13">
        <f t="shared" si="1"/>
        <v>308</v>
      </c>
    </row>
    <row r="15" spans="1:8" ht="15.6" x14ac:dyDescent="0.3">
      <c r="A15" s="12" t="s">
        <v>7</v>
      </c>
      <c r="B15" s="13">
        <v>244</v>
      </c>
      <c r="C15" s="13">
        <v>32</v>
      </c>
      <c r="D15" s="13">
        <f t="shared" si="0"/>
        <v>276</v>
      </c>
      <c r="E15" s="13"/>
      <c r="F15" s="13">
        <v>244</v>
      </c>
      <c r="G15" s="13">
        <v>32</v>
      </c>
      <c r="H15" s="13">
        <f t="shared" si="1"/>
        <v>276</v>
      </c>
    </row>
    <row r="16" spans="1:8" ht="15.6" x14ac:dyDescent="0.3">
      <c r="A16" s="12" t="s">
        <v>8</v>
      </c>
      <c r="B16" s="13">
        <v>320</v>
      </c>
      <c r="C16" s="13">
        <v>0</v>
      </c>
      <c r="D16" s="13">
        <f t="shared" si="0"/>
        <v>320</v>
      </c>
      <c r="E16" s="13"/>
      <c r="F16" s="13">
        <v>320</v>
      </c>
      <c r="G16" s="13">
        <v>0</v>
      </c>
      <c r="H16" s="13">
        <f t="shared" si="1"/>
        <v>320</v>
      </c>
    </row>
    <row r="17" spans="1:8" ht="15.6" x14ac:dyDescent="0.3">
      <c r="A17" s="12" t="s">
        <v>9</v>
      </c>
      <c r="B17" s="13">
        <v>278.18</v>
      </c>
      <c r="C17" s="13">
        <v>32</v>
      </c>
      <c r="D17" s="13">
        <f t="shared" si="0"/>
        <v>310.18</v>
      </c>
      <c r="E17" s="13"/>
      <c r="F17" s="13">
        <v>278.18</v>
      </c>
      <c r="G17" s="13">
        <v>32</v>
      </c>
      <c r="H17" s="13">
        <f t="shared" si="1"/>
        <v>310.18</v>
      </c>
    </row>
    <row r="18" spans="1:8" ht="15.6" x14ac:dyDescent="0.3">
      <c r="A18" s="12" t="s">
        <v>10</v>
      </c>
      <c r="B18" s="13">
        <v>359.56</v>
      </c>
      <c r="C18" s="13">
        <v>7.4</v>
      </c>
      <c r="D18" s="13">
        <f t="shared" si="0"/>
        <v>366.96</v>
      </c>
      <c r="E18" s="13"/>
      <c r="F18" s="13">
        <v>359.56</v>
      </c>
      <c r="G18" s="13">
        <v>7.4</v>
      </c>
      <c r="H18" s="13">
        <f t="shared" si="1"/>
        <v>366.96</v>
      </c>
    </row>
    <row r="19" spans="1:8" ht="15.6" x14ac:dyDescent="0.3">
      <c r="A19" s="12" t="s">
        <v>11</v>
      </c>
      <c r="B19" s="13">
        <v>384</v>
      </c>
      <c r="C19" s="13">
        <v>35</v>
      </c>
      <c r="D19" s="13">
        <f t="shared" si="0"/>
        <v>419</v>
      </c>
      <c r="E19" s="13"/>
      <c r="F19" s="13">
        <v>384</v>
      </c>
      <c r="G19" s="13">
        <v>35</v>
      </c>
      <c r="H19" s="13">
        <f t="shared" si="1"/>
        <v>419</v>
      </c>
    </row>
    <row r="20" spans="1:8" ht="15.6" x14ac:dyDescent="0.3">
      <c r="A20" s="12" t="s">
        <v>12</v>
      </c>
      <c r="B20" s="13">
        <v>403</v>
      </c>
      <c r="C20" s="13">
        <v>19</v>
      </c>
      <c r="D20" s="13">
        <f t="shared" si="0"/>
        <v>422</v>
      </c>
      <c r="E20" s="13"/>
      <c r="F20" s="13">
        <v>403</v>
      </c>
      <c r="G20" s="13">
        <v>19</v>
      </c>
      <c r="H20" s="13">
        <f t="shared" si="1"/>
        <v>422</v>
      </c>
    </row>
    <row r="21" spans="1:8" ht="15.6" x14ac:dyDescent="0.3">
      <c r="A21" s="12" t="s">
        <v>13</v>
      </c>
      <c r="B21" s="13">
        <v>235</v>
      </c>
      <c r="C21" s="13">
        <v>16</v>
      </c>
      <c r="D21" s="13">
        <f t="shared" si="0"/>
        <v>251</v>
      </c>
      <c r="E21" s="13"/>
      <c r="F21" s="13">
        <v>235</v>
      </c>
      <c r="G21" s="13">
        <v>16</v>
      </c>
      <c r="H21" s="13">
        <f t="shared" si="1"/>
        <v>251</v>
      </c>
    </row>
    <row r="22" spans="1:8" ht="15.6" x14ac:dyDescent="0.3">
      <c r="A22" s="12" t="s">
        <v>14</v>
      </c>
      <c r="B22" s="13">
        <v>288</v>
      </c>
      <c r="C22" s="13">
        <v>17</v>
      </c>
      <c r="D22" s="13">
        <f t="shared" si="0"/>
        <v>305</v>
      </c>
      <c r="E22" s="13"/>
      <c r="F22" s="13">
        <v>288</v>
      </c>
      <c r="G22" s="13">
        <v>17</v>
      </c>
      <c r="H22" s="13">
        <f t="shared" si="1"/>
        <v>305</v>
      </c>
    </row>
    <row r="23" spans="1:8" ht="15.6" x14ac:dyDescent="0.3">
      <c r="A23" s="12" t="s">
        <v>15</v>
      </c>
      <c r="B23" s="13">
        <v>314.5</v>
      </c>
      <c r="C23" s="13">
        <v>22</v>
      </c>
      <c r="D23" s="13">
        <f t="shared" si="0"/>
        <v>336.5</v>
      </c>
      <c r="E23" s="13"/>
      <c r="F23" s="13">
        <v>314.5</v>
      </c>
      <c r="G23" s="13">
        <v>22</v>
      </c>
      <c r="H23" s="13">
        <f t="shared" si="1"/>
        <v>336.5</v>
      </c>
    </row>
    <row r="24" spans="1:8" ht="15.6" x14ac:dyDescent="0.3">
      <c r="A24" s="12" t="s">
        <v>16</v>
      </c>
      <c r="B24" s="13">
        <v>232.96</v>
      </c>
      <c r="C24" s="13">
        <v>32.17</v>
      </c>
      <c r="D24" s="13">
        <f t="shared" si="0"/>
        <v>265.13</v>
      </c>
      <c r="E24" s="13"/>
      <c r="F24" s="13">
        <v>232.96</v>
      </c>
      <c r="G24" s="13">
        <v>32.17</v>
      </c>
      <c r="H24" s="13">
        <f t="shared" si="1"/>
        <v>265.13</v>
      </c>
    </row>
    <row r="25" spans="1:8" ht="15.6" x14ac:dyDescent="0.3">
      <c r="A25" s="12" t="s">
        <v>17</v>
      </c>
      <c r="B25" s="13">
        <v>375</v>
      </c>
      <c r="C25" s="13">
        <v>23</v>
      </c>
      <c r="D25" s="13">
        <f t="shared" si="0"/>
        <v>398</v>
      </c>
      <c r="E25" s="13"/>
      <c r="F25" s="13">
        <v>375</v>
      </c>
      <c r="G25" s="13">
        <v>23</v>
      </c>
      <c r="H25" s="13">
        <f t="shared" si="1"/>
        <v>398</v>
      </c>
    </row>
    <row r="26" spans="1:8" ht="15.6" x14ac:dyDescent="0.3">
      <c r="A26" s="12" t="s">
        <v>18</v>
      </c>
      <c r="B26" s="13">
        <v>259</v>
      </c>
      <c r="C26" s="13">
        <v>11</v>
      </c>
      <c r="D26" s="13">
        <f t="shared" si="0"/>
        <v>270</v>
      </c>
      <c r="E26" s="13"/>
      <c r="F26" s="13">
        <v>259</v>
      </c>
      <c r="G26" s="13">
        <v>11</v>
      </c>
      <c r="H26" s="13">
        <f t="shared" si="1"/>
        <v>270</v>
      </c>
    </row>
    <row r="27" spans="1:8" ht="15.6" x14ac:dyDescent="0.3">
      <c r="A27" s="12" t="s">
        <v>19</v>
      </c>
      <c r="B27" s="13">
        <v>173</v>
      </c>
      <c r="C27" s="13">
        <v>5</v>
      </c>
      <c r="D27" s="13">
        <f t="shared" si="0"/>
        <v>178</v>
      </c>
      <c r="E27" s="13"/>
      <c r="F27" s="13">
        <v>173</v>
      </c>
      <c r="G27" s="13">
        <v>5</v>
      </c>
      <c r="H27" s="13">
        <f t="shared" si="1"/>
        <v>178</v>
      </c>
    </row>
    <row r="28" spans="1:8" ht="15.6" x14ac:dyDescent="0.3">
      <c r="A28" s="12" t="s">
        <v>20</v>
      </c>
      <c r="B28" s="13">
        <v>387.16</v>
      </c>
      <c r="C28" s="13">
        <v>16.75</v>
      </c>
      <c r="D28" s="13">
        <f t="shared" si="0"/>
        <v>403.91</v>
      </c>
      <c r="E28" s="13"/>
      <c r="F28" s="13">
        <v>387.16</v>
      </c>
      <c r="G28" s="13">
        <v>16.75</v>
      </c>
      <c r="H28" s="13">
        <f t="shared" si="1"/>
        <v>403.91</v>
      </c>
    </row>
    <row r="29" spans="1:8" ht="15.6" x14ac:dyDescent="0.3">
      <c r="A29" s="12" t="s">
        <v>21</v>
      </c>
      <c r="B29" s="13">
        <v>308</v>
      </c>
      <c r="C29" s="13">
        <v>20</v>
      </c>
      <c r="D29" s="13">
        <f t="shared" si="0"/>
        <v>328</v>
      </c>
      <c r="E29" s="13"/>
      <c r="F29" s="13">
        <v>308</v>
      </c>
      <c r="G29" s="13">
        <v>20</v>
      </c>
      <c r="H29" s="13">
        <f t="shared" si="1"/>
        <v>328</v>
      </c>
    </row>
    <row r="30" spans="1:8" ht="15.6" x14ac:dyDescent="0.3">
      <c r="A30" s="12" t="s">
        <v>22</v>
      </c>
      <c r="B30" s="13">
        <v>232</v>
      </c>
      <c r="C30" s="13">
        <v>40</v>
      </c>
      <c r="D30" s="13">
        <f t="shared" si="0"/>
        <v>272</v>
      </c>
      <c r="E30" s="13"/>
      <c r="F30" s="13">
        <v>232</v>
      </c>
      <c r="G30" s="13">
        <v>40</v>
      </c>
      <c r="H30" s="13">
        <f t="shared" si="1"/>
        <v>272</v>
      </c>
    </row>
    <row r="31" spans="1:8" ht="15.6" x14ac:dyDescent="0.3">
      <c r="A31" s="12" t="s">
        <v>23</v>
      </c>
      <c r="B31" s="13">
        <v>367</v>
      </c>
      <c r="C31" s="13">
        <v>5</v>
      </c>
      <c r="D31" s="13">
        <f t="shared" si="0"/>
        <v>372</v>
      </c>
      <c r="E31" s="13"/>
      <c r="F31" s="13">
        <v>367</v>
      </c>
      <c r="G31" s="13">
        <v>5</v>
      </c>
      <c r="H31" s="13">
        <f t="shared" si="1"/>
        <v>372</v>
      </c>
    </row>
    <row r="32" spans="1:8" ht="15.6" x14ac:dyDescent="0.3">
      <c r="A32" s="12" t="s">
        <v>24</v>
      </c>
      <c r="B32" s="13">
        <v>363.5</v>
      </c>
      <c r="C32" s="13">
        <v>22.5</v>
      </c>
      <c r="D32" s="13">
        <f t="shared" si="0"/>
        <v>386</v>
      </c>
      <c r="E32" s="13"/>
      <c r="F32" s="13">
        <v>363.5</v>
      </c>
      <c r="G32" s="13">
        <v>22.5</v>
      </c>
      <c r="H32" s="13">
        <f t="shared" si="1"/>
        <v>386</v>
      </c>
    </row>
    <row r="33" spans="1:9" ht="15.6" x14ac:dyDescent="0.3">
      <c r="A33" s="12" t="s">
        <v>25</v>
      </c>
      <c r="B33" s="13">
        <v>358.75</v>
      </c>
      <c r="C33" s="13">
        <v>30.5</v>
      </c>
      <c r="D33" s="13">
        <f t="shared" si="0"/>
        <v>389.25</v>
      </c>
      <c r="E33" s="13"/>
      <c r="F33" s="13">
        <v>358.75</v>
      </c>
      <c r="G33" s="13">
        <v>30.5</v>
      </c>
      <c r="H33" s="13">
        <f t="shared" si="1"/>
        <v>389.25</v>
      </c>
      <c r="I33" s="7"/>
    </row>
    <row r="34" spans="1:9" ht="15.6" x14ac:dyDescent="0.3">
      <c r="A34" s="12" t="s">
        <v>26</v>
      </c>
      <c r="B34" s="13">
        <v>175</v>
      </c>
      <c r="C34" s="13">
        <v>25</v>
      </c>
      <c r="D34" s="13">
        <f t="shared" si="0"/>
        <v>200</v>
      </c>
      <c r="E34" s="13"/>
      <c r="F34" s="13">
        <v>175</v>
      </c>
      <c r="G34" s="13">
        <v>25</v>
      </c>
      <c r="H34" s="13">
        <f t="shared" si="1"/>
        <v>200</v>
      </c>
    </row>
    <row r="35" spans="1:9" ht="15.6" x14ac:dyDescent="0.3">
      <c r="A35" s="12" t="s">
        <v>27</v>
      </c>
      <c r="B35" s="13">
        <v>192</v>
      </c>
      <c r="C35" s="13">
        <v>14</v>
      </c>
      <c r="D35" s="13">
        <f t="shared" si="0"/>
        <v>206</v>
      </c>
      <c r="E35" s="13"/>
      <c r="F35" s="13">
        <v>192</v>
      </c>
      <c r="G35" s="13">
        <v>14</v>
      </c>
      <c r="H35" s="13">
        <f t="shared" si="1"/>
        <v>206</v>
      </c>
    </row>
    <row r="36" spans="1:9" ht="15.6" x14ac:dyDescent="0.3">
      <c r="A36" s="12" t="s">
        <v>28</v>
      </c>
      <c r="B36" s="13">
        <v>294</v>
      </c>
      <c r="C36" s="13">
        <v>15</v>
      </c>
      <c r="D36" s="13">
        <f t="shared" si="0"/>
        <v>309</v>
      </c>
      <c r="E36" s="13"/>
      <c r="F36" s="13">
        <v>294</v>
      </c>
      <c r="G36" s="13">
        <v>15</v>
      </c>
      <c r="H36" s="13">
        <f t="shared" si="1"/>
        <v>309</v>
      </c>
    </row>
    <row r="37" spans="1:9" ht="15.6" x14ac:dyDescent="0.3">
      <c r="A37" s="12" t="s">
        <v>29</v>
      </c>
      <c r="B37" s="13">
        <v>255</v>
      </c>
      <c r="C37" s="13">
        <v>0</v>
      </c>
      <c r="D37" s="13">
        <f t="shared" si="0"/>
        <v>255</v>
      </c>
      <c r="E37" s="13"/>
      <c r="F37" s="13">
        <v>255</v>
      </c>
      <c r="G37" s="13">
        <v>0</v>
      </c>
      <c r="H37" s="13">
        <f t="shared" si="1"/>
        <v>255</v>
      </c>
    </row>
    <row r="38" spans="1:9" s="5" customFormat="1" ht="15.6" x14ac:dyDescent="0.3">
      <c r="A38" s="16" t="s">
        <v>30</v>
      </c>
      <c r="B38" s="14">
        <v>338</v>
      </c>
      <c r="C38" s="14">
        <v>14</v>
      </c>
      <c r="D38" s="14">
        <f t="shared" si="0"/>
        <v>352</v>
      </c>
      <c r="E38" s="14"/>
      <c r="F38" s="14">
        <v>338</v>
      </c>
      <c r="G38" s="14">
        <v>14</v>
      </c>
      <c r="H38" s="14">
        <f t="shared" si="1"/>
        <v>352</v>
      </c>
    </row>
    <row r="39" spans="1:9" ht="15.6" x14ac:dyDescent="0.3">
      <c r="A39" s="12" t="s">
        <v>31</v>
      </c>
      <c r="B39" s="13">
        <v>176</v>
      </c>
      <c r="C39" s="13">
        <v>10</v>
      </c>
      <c r="D39" s="13">
        <f t="shared" si="0"/>
        <v>186</v>
      </c>
      <c r="E39" s="13"/>
      <c r="F39" s="13">
        <v>176</v>
      </c>
      <c r="G39" s="13">
        <v>10</v>
      </c>
      <c r="H39" s="13">
        <f t="shared" si="1"/>
        <v>186</v>
      </c>
    </row>
    <row r="40" spans="1:9" ht="15.6" x14ac:dyDescent="0.3">
      <c r="A40" s="12" t="s">
        <v>32</v>
      </c>
      <c r="B40" s="13">
        <v>350</v>
      </c>
      <c r="C40" s="13">
        <v>17.75</v>
      </c>
      <c r="D40" s="13">
        <f t="shared" si="0"/>
        <v>367.75</v>
      </c>
      <c r="E40" s="13"/>
      <c r="F40" s="13">
        <v>350</v>
      </c>
      <c r="G40" s="13">
        <v>17.75</v>
      </c>
      <c r="H40" s="13">
        <f t="shared" si="1"/>
        <v>367.75</v>
      </c>
      <c r="I40" s="7"/>
    </row>
    <row r="41" spans="1:9" ht="15.6" x14ac:dyDescent="0.3">
      <c r="A41" s="12" t="s">
        <v>33</v>
      </c>
      <c r="B41" s="13">
        <v>172</v>
      </c>
      <c r="C41" s="13">
        <v>28</v>
      </c>
      <c r="D41" s="13">
        <f t="shared" si="0"/>
        <v>200</v>
      </c>
      <c r="E41" s="13"/>
      <c r="F41" s="13">
        <v>172</v>
      </c>
      <c r="G41" s="13">
        <v>28</v>
      </c>
      <c r="H41" s="13">
        <f t="shared" si="1"/>
        <v>200</v>
      </c>
    </row>
    <row r="42" spans="1:9" ht="15.6" x14ac:dyDescent="0.3">
      <c r="A42" s="12" t="s">
        <v>34</v>
      </c>
      <c r="B42" s="13">
        <v>204</v>
      </c>
      <c r="C42" s="13">
        <v>9</v>
      </c>
      <c r="D42" s="13">
        <f t="shared" si="0"/>
        <v>213</v>
      </c>
      <c r="E42" s="13"/>
      <c r="F42" s="13">
        <v>204</v>
      </c>
      <c r="G42" s="13">
        <v>9</v>
      </c>
      <c r="H42" s="13">
        <f t="shared" si="1"/>
        <v>213</v>
      </c>
    </row>
    <row r="43" spans="1:9" ht="15.6" x14ac:dyDescent="0.3">
      <c r="A43" s="12" t="s">
        <v>35</v>
      </c>
      <c r="B43" s="13">
        <v>328</v>
      </c>
      <c r="C43" s="13">
        <v>25</v>
      </c>
      <c r="D43" s="13">
        <f t="shared" si="0"/>
        <v>353</v>
      </c>
      <c r="E43" s="13"/>
      <c r="F43" s="13">
        <v>328</v>
      </c>
      <c r="G43" s="13">
        <v>25</v>
      </c>
      <c r="H43" s="13">
        <f t="shared" si="1"/>
        <v>353</v>
      </c>
    </row>
    <row r="44" spans="1:9" ht="15.6" x14ac:dyDescent="0.3">
      <c r="A44" s="12" t="s">
        <v>36</v>
      </c>
      <c r="B44" s="13">
        <v>333.35</v>
      </c>
      <c r="C44" s="13">
        <v>16</v>
      </c>
      <c r="D44" s="13">
        <f t="shared" si="0"/>
        <v>349.35</v>
      </c>
      <c r="E44" s="13"/>
      <c r="F44" s="13">
        <v>333.35</v>
      </c>
      <c r="G44" s="13">
        <v>16</v>
      </c>
      <c r="H44" s="13">
        <f t="shared" si="1"/>
        <v>349.35</v>
      </c>
    </row>
    <row r="45" spans="1:9" ht="15.6" x14ac:dyDescent="0.3">
      <c r="A45" s="12" t="s">
        <v>37</v>
      </c>
      <c r="B45" s="13">
        <v>378.28</v>
      </c>
      <c r="C45" s="13">
        <v>8</v>
      </c>
      <c r="D45" s="13">
        <f t="shared" si="0"/>
        <v>386.28</v>
      </c>
      <c r="E45" s="13"/>
      <c r="F45" s="13">
        <v>378.28</v>
      </c>
      <c r="G45" s="13">
        <v>8</v>
      </c>
      <c r="H45" s="13">
        <f t="shared" si="1"/>
        <v>386.28</v>
      </c>
    </row>
    <row r="46" spans="1:9" ht="15.6" x14ac:dyDescent="0.3">
      <c r="A46" s="12" t="s">
        <v>38</v>
      </c>
      <c r="B46" s="13">
        <v>252</v>
      </c>
      <c r="C46" s="13">
        <v>21</v>
      </c>
      <c r="D46" s="13">
        <f t="shared" si="0"/>
        <v>273</v>
      </c>
      <c r="E46" s="13"/>
      <c r="F46" s="13">
        <v>252</v>
      </c>
      <c r="G46" s="13">
        <v>21</v>
      </c>
      <c r="H46" s="13">
        <f t="shared" si="1"/>
        <v>273</v>
      </c>
    </row>
    <row r="47" spans="1:9" ht="15.6" x14ac:dyDescent="0.3">
      <c r="A47" s="12"/>
      <c r="B47" s="13"/>
      <c r="C47" s="13"/>
      <c r="D47" s="13"/>
      <c r="E47" s="13"/>
      <c r="F47" s="13"/>
      <c r="G47" s="13"/>
      <c r="H47" s="13"/>
    </row>
    <row r="48" spans="1:9" ht="15.6" x14ac:dyDescent="0.3">
      <c r="A48" s="12" t="s">
        <v>39</v>
      </c>
      <c r="B48" s="13">
        <f>AVERAGE(B8:B46)</f>
        <v>298.21487179487184</v>
      </c>
      <c r="C48" s="13">
        <f t="shared" ref="C48:H48" si="2">AVERAGE(C8:C46)</f>
        <v>17.151794871794873</v>
      </c>
      <c r="D48" s="13">
        <f t="shared" si="2"/>
        <v>315.36666666666667</v>
      </c>
      <c r="E48" s="13"/>
      <c r="F48" s="13">
        <f t="shared" si="2"/>
        <v>298.21487179487184</v>
      </c>
      <c r="G48" s="13">
        <f t="shared" si="2"/>
        <v>17.151794871794873</v>
      </c>
      <c r="H48" s="13">
        <f t="shared" si="2"/>
        <v>315.36666666666667</v>
      </c>
    </row>
    <row r="49" spans="1:8" ht="15.6" x14ac:dyDescent="0.3">
      <c r="A49" s="12"/>
      <c r="B49" s="13"/>
      <c r="C49" s="15"/>
      <c r="D49" s="15"/>
      <c r="E49" s="15"/>
      <c r="F49" s="15"/>
      <c r="G49" s="15"/>
      <c r="H49" s="15"/>
    </row>
    <row r="50" spans="1:8" ht="15.6" x14ac:dyDescent="0.3">
      <c r="A50" s="12"/>
      <c r="B50" s="12"/>
      <c r="C50" s="12"/>
      <c r="D50" s="12"/>
      <c r="E50" s="12"/>
      <c r="F50" s="12"/>
      <c r="G50" s="12"/>
      <c r="H50" s="12"/>
    </row>
    <row r="51" spans="1:8" ht="15.6" x14ac:dyDescent="0.3">
      <c r="A51" s="12" t="s">
        <v>49</v>
      </c>
      <c r="B51" s="12"/>
      <c r="C51" s="12"/>
      <c r="D51" s="12"/>
      <c r="E51" s="16"/>
      <c r="F51" s="17"/>
      <c r="G51" s="16"/>
      <c r="H51" s="12"/>
    </row>
  </sheetData>
  <mergeCells count="6">
    <mergeCell ref="B1:H1"/>
    <mergeCell ref="B2:H2"/>
    <mergeCell ref="B5:D5"/>
    <mergeCell ref="F5:H5"/>
    <mergeCell ref="B6:D6"/>
    <mergeCell ref="F6:H6"/>
  </mergeCells>
  <phoneticPr fontId="2" type="noConversion"/>
  <printOptions horizontalCentered="1" verticalCentered="1"/>
  <pageMargins left="0.5" right="0.5" top="1" bottom="1" header="0.5" footer="0.5"/>
  <pageSetup scale="83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1"/>
  <sheetViews>
    <sheetView zoomScale="85" zoomScaleNormal="85" workbookViewId="0">
      <pane xSplit="1" ySplit="7" topLeftCell="B38" activePane="bottomRight" state="frozen"/>
      <selection pane="topRight" activeCell="B1" sqref="B1"/>
      <selection pane="bottomLeft" activeCell="A5" sqref="A5"/>
      <selection pane="bottomRight" activeCell="J44" sqref="J44"/>
    </sheetView>
  </sheetViews>
  <sheetFormatPr defaultRowHeight="13.2" x14ac:dyDescent="0.25"/>
  <cols>
    <col min="1" max="1" width="25.33203125" customWidth="1"/>
    <col min="2" max="2" width="12.44140625" bestFit="1" customWidth="1"/>
    <col min="3" max="3" width="9.33203125" bestFit="1" customWidth="1"/>
    <col min="4" max="4" width="11.6640625" customWidth="1"/>
    <col min="5" max="5" width="3" customWidth="1"/>
    <col min="6" max="6" width="10.44140625" bestFit="1" customWidth="1"/>
    <col min="7" max="7" width="9.109375" customWidth="1"/>
    <col min="8" max="8" width="12.109375" customWidth="1"/>
  </cols>
  <sheetData>
    <row r="1" spans="1:9" ht="15.6" x14ac:dyDescent="0.3">
      <c r="B1" s="54" t="s">
        <v>50</v>
      </c>
      <c r="C1" s="54"/>
      <c r="D1" s="54"/>
      <c r="E1" s="54"/>
      <c r="F1" s="54"/>
      <c r="G1" s="54"/>
      <c r="H1" s="54"/>
    </row>
    <row r="2" spans="1:9" ht="15.6" x14ac:dyDescent="0.3">
      <c r="B2" s="54" t="s">
        <v>69</v>
      </c>
      <c r="C2" s="54"/>
      <c r="D2" s="54"/>
      <c r="E2" s="54"/>
      <c r="F2" s="54"/>
      <c r="G2" s="54"/>
      <c r="H2" s="54"/>
    </row>
    <row r="3" spans="1:9" ht="15.6" x14ac:dyDescent="0.3">
      <c r="A3" s="12"/>
      <c r="B3" s="12"/>
      <c r="C3" s="12"/>
      <c r="D3" s="12"/>
      <c r="E3" s="12"/>
      <c r="F3" s="12"/>
      <c r="G3" s="12"/>
      <c r="H3" s="12"/>
    </row>
    <row r="4" spans="1:9" ht="15.6" x14ac:dyDescent="0.3">
      <c r="A4" s="12"/>
      <c r="B4" s="12"/>
      <c r="C4" s="12"/>
      <c r="D4" s="12"/>
      <c r="E4" s="12"/>
      <c r="F4" s="12"/>
      <c r="G4" s="12"/>
      <c r="H4" s="12"/>
    </row>
    <row r="5" spans="1:9" ht="15.6" x14ac:dyDescent="0.3">
      <c r="A5" s="18"/>
      <c r="B5" s="54" t="s">
        <v>44</v>
      </c>
      <c r="C5" s="54"/>
      <c r="D5" s="54"/>
      <c r="E5" s="18"/>
      <c r="F5" s="54" t="s">
        <v>44</v>
      </c>
      <c r="G5" s="54"/>
      <c r="H5" s="54"/>
    </row>
    <row r="6" spans="1:9" s="1" customFormat="1" ht="15.6" x14ac:dyDescent="0.3">
      <c r="A6" s="18"/>
      <c r="B6" s="54" t="s">
        <v>70</v>
      </c>
      <c r="C6" s="54"/>
      <c r="D6" s="54"/>
      <c r="E6" s="18"/>
      <c r="F6" s="54" t="s">
        <v>71</v>
      </c>
      <c r="G6" s="54"/>
      <c r="H6" s="54"/>
    </row>
    <row r="7" spans="1:9" s="1" customFormat="1" ht="15.6" x14ac:dyDescent="0.3">
      <c r="A7" s="18"/>
      <c r="B7" s="18" t="s">
        <v>40</v>
      </c>
      <c r="C7" s="18" t="s">
        <v>41</v>
      </c>
      <c r="D7" s="18" t="s">
        <v>42</v>
      </c>
      <c r="E7" s="18"/>
      <c r="F7" s="18" t="s">
        <v>40</v>
      </c>
      <c r="G7" s="18" t="s">
        <v>41</v>
      </c>
      <c r="H7" s="18" t="s">
        <v>42</v>
      </c>
    </row>
    <row r="8" spans="1:9" ht="15.6" x14ac:dyDescent="0.3">
      <c r="A8" s="12" t="s">
        <v>0</v>
      </c>
      <c r="B8" s="14">
        <v>255</v>
      </c>
      <c r="C8" s="14">
        <v>0</v>
      </c>
      <c r="D8" s="14">
        <f>SUM(B8+C8)</f>
        <v>255</v>
      </c>
      <c r="E8" s="14"/>
      <c r="F8" s="14">
        <v>255</v>
      </c>
      <c r="G8" s="14">
        <v>0</v>
      </c>
      <c r="H8" s="14">
        <f>SUM(F8+G8)</f>
        <v>255</v>
      </c>
      <c r="I8" s="5"/>
    </row>
    <row r="9" spans="1:9" s="5" customFormat="1" ht="15.6" x14ac:dyDescent="0.3">
      <c r="A9" s="16" t="s">
        <v>1</v>
      </c>
      <c r="B9" s="14">
        <v>481</v>
      </c>
      <c r="C9" s="14">
        <v>0</v>
      </c>
      <c r="D9" s="14">
        <f>SUM(B9+C9)</f>
        <v>481</v>
      </c>
      <c r="E9" s="14"/>
      <c r="F9" s="14">
        <v>481</v>
      </c>
      <c r="G9" s="14">
        <v>0</v>
      </c>
      <c r="H9" s="14">
        <f>SUM(F9+G9)</f>
        <v>481</v>
      </c>
    </row>
    <row r="10" spans="1:9" ht="15.6" x14ac:dyDescent="0.3">
      <c r="A10" s="12" t="s">
        <v>2</v>
      </c>
      <c r="B10" s="14">
        <v>250</v>
      </c>
      <c r="C10" s="14">
        <v>20</v>
      </c>
      <c r="D10" s="14">
        <f t="shared" ref="D10:D46" si="0">SUM(B10+C10)</f>
        <v>270</v>
      </c>
      <c r="E10" s="14"/>
      <c r="F10" s="14">
        <v>250</v>
      </c>
      <c r="G10" s="14">
        <v>20</v>
      </c>
      <c r="H10" s="14">
        <f t="shared" ref="H10:H46" si="1">SUM(F10+G10)</f>
        <v>270</v>
      </c>
      <c r="I10" s="5"/>
    </row>
    <row r="11" spans="1:9" ht="15.6" x14ac:dyDescent="0.3">
      <c r="A11" s="12" t="s">
        <v>3</v>
      </c>
      <c r="B11" s="14">
        <v>361.15</v>
      </c>
      <c r="C11" s="14">
        <v>32.85</v>
      </c>
      <c r="D11" s="14">
        <f t="shared" si="0"/>
        <v>394</v>
      </c>
      <c r="E11" s="14"/>
      <c r="F11" s="14">
        <v>361.15</v>
      </c>
      <c r="G11" s="14">
        <v>32.85</v>
      </c>
      <c r="H11" s="14">
        <f t="shared" si="1"/>
        <v>394</v>
      </c>
      <c r="I11" s="5"/>
    </row>
    <row r="12" spans="1:9" ht="15.6" x14ac:dyDescent="0.3">
      <c r="A12" s="12" t="s">
        <v>4</v>
      </c>
      <c r="B12" s="14">
        <v>497.79</v>
      </c>
      <c r="C12" s="14">
        <v>0</v>
      </c>
      <c r="D12" s="14">
        <f t="shared" si="0"/>
        <v>497.79</v>
      </c>
      <c r="E12" s="14"/>
      <c r="F12" s="14">
        <v>497.79</v>
      </c>
      <c r="G12" s="14">
        <v>0</v>
      </c>
      <c r="H12" s="14">
        <f t="shared" si="1"/>
        <v>497.79</v>
      </c>
      <c r="I12" s="5"/>
    </row>
    <row r="13" spans="1:9" ht="15.6" x14ac:dyDescent="0.3">
      <c r="A13" s="12" t="s">
        <v>5</v>
      </c>
      <c r="B13" s="14">
        <v>466</v>
      </c>
      <c r="C13" s="14">
        <v>19</v>
      </c>
      <c r="D13" s="14">
        <f t="shared" si="0"/>
        <v>485</v>
      </c>
      <c r="E13" s="14"/>
      <c r="F13" s="14">
        <v>466</v>
      </c>
      <c r="G13" s="14">
        <v>19</v>
      </c>
      <c r="H13" s="14">
        <f t="shared" si="1"/>
        <v>485</v>
      </c>
      <c r="I13" s="5"/>
    </row>
    <row r="14" spans="1:9" ht="15.6" x14ac:dyDescent="0.3">
      <c r="A14" s="12" t="s">
        <v>6</v>
      </c>
      <c r="B14" s="14">
        <v>450</v>
      </c>
      <c r="C14" s="14">
        <v>8</v>
      </c>
      <c r="D14" s="14">
        <f t="shared" si="0"/>
        <v>458</v>
      </c>
      <c r="E14" s="14"/>
      <c r="F14" s="14">
        <v>450</v>
      </c>
      <c r="G14" s="14">
        <v>8</v>
      </c>
      <c r="H14" s="14">
        <f t="shared" si="1"/>
        <v>458</v>
      </c>
      <c r="I14" s="5"/>
    </row>
    <row r="15" spans="1:9" ht="15.6" x14ac:dyDescent="0.3">
      <c r="A15" s="12" t="s">
        <v>7</v>
      </c>
      <c r="B15" s="14">
        <v>244</v>
      </c>
      <c r="C15" s="14">
        <v>32</v>
      </c>
      <c r="D15" s="14">
        <f t="shared" si="0"/>
        <v>276</v>
      </c>
      <c r="E15" s="14"/>
      <c r="F15" s="14">
        <v>244</v>
      </c>
      <c r="G15" s="14">
        <v>32</v>
      </c>
      <c r="H15" s="14">
        <f t="shared" si="1"/>
        <v>276</v>
      </c>
      <c r="I15" s="5"/>
    </row>
    <row r="16" spans="1:9" ht="15.6" x14ac:dyDescent="0.3">
      <c r="A16" s="12" t="s">
        <v>8</v>
      </c>
      <c r="B16" s="14">
        <v>378</v>
      </c>
      <c r="C16" s="14">
        <v>0</v>
      </c>
      <c r="D16" s="14">
        <f t="shared" si="0"/>
        <v>378</v>
      </c>
      <c r="E16" s="14"/>
      <c r="F16" s="14">
        <v>378</v>
      </c>
      <c r="G16" s="14">
        <v>0</v>
      </c>
      <c r="H16" s="14">
        <f t="shared" si="1"/>
        <v>378</v>
      </c>
      <c r="I16" s="5"/>
    </row>
    <row r="17" spans="1:9" ht="15.6" x14ac:dyDescent="0.3">
      <c r="A17" s="12" t="s">
        <v>9</v>
      </c>
      <c r="B17" s="14">
        <v>341.51</v>
      </c>
      <c r="C17" s="14">
        <v>32</v>
      </c>
      <c r="D17" s="14">
        <f t="shared" si="0"/>
        <v>373.51</v>
      </c>
      <c r="E17" s="14"/>
      <c r="F17" s="14">
        <v>341.51</v>
      </c>
      <c r="G17" s="14">
        <v>32</v>
      </c>
      <c r="H17" s="14">
        <f t="shared" si="1"/>
        <v>373.51</v>
      </c>
      <c r="I17" s="5"/>
    </row>
    <row r="18" spans="1:9" ht="15.6" x14ac:dyDescent="0.3">
      <c r="A18" s="12" t="s">
        <v>10</v>
      </c>
      <c r="B18" s="14">
        <v>392.44</v>
      </c>
      <c r="C18" s="14">
        <v>7.4</v>
      </c>
      <c r="D18" s="14">
        <f t="shared" si="0"/>
        <v>399.84</v>
      </c>
      <c r="E18" s="14"/>
      <c r="F18" s="14">
        <v>392.44</v>
      </c>
      <c r="G18" s="14">
        <v>7.4</v>
      </c>
      <c r="H18" s="14">
        <f t="shared" si="1"/>
        <v>399.84</v>
      </c>
      <c r="I18" s="5"/>
    </row>
    <row r="19" spans="1:9" ht="15.6" x14ac:dyDescent="0.3">
      <c r="A19" s="12" t="s">
        <v>11</v>
      </c>
      <c r="B19" s="14">
        <v>412</v>
      </c>
      <c r="C19" s="14">
        <v>35</v>
      </c>
      <c r="D19" s="14">
        <f t="shared" si="0"/>
        <v>447</v>
      </c>
      <c r="E19" s="14"/>
      <c r="F19" s="14">
        <v>412</v>
      </c>
      <c r="G19" s="14">
        <v>35</v>
      </c>
      <c r="H19" s="14">
        <f t="shared" si="1"/>
        <v>447</v>
      </c>
      <c r="I19" s="5"/>
    </row>
    <row r="20" spans="1:9" ht="15.6" x14ac:dyDescent="0.3">
      <c r="A20" s="12" t="s">
        <v>12</v>
      </c>
      <c r="B20" s="14">
        <v>766.37</v>
      </c>
      <c r="C20" s="14">
        <v>19</v>
      </c>
      <c r="D20" s="14">
        <f t="shared" si="0"/>
        <v>785.37</v>
      </c>
      <c r="E20" s="14"/>
      <c r="F20" s="14">
        <v>766.37</v>
      </c>
      <c r="G20" s="14">
        <v>19</v>
      </c>
      <c r="H20" s="14">
        <f t="shared" si="1"/>
        <v>785.37</v>
      </c>
      <c r="I20" s="5"/>
    </row>
    <row r="21" spans="1:9" ht="15.6" x14ac:dyDescent="0.3">
      <c r="A21" s="12" t="s">
        <v>13</v>
      </c>
      <c r="B21" s="14">
        <v>395</v>
      </c>
      <c r="C21" s="14">
        <v>16</v>
      </c>
      <c r="D21" s="14">
        <f t="shared" si="0"/>
        <v>411</v>
      </c>
      <c r="E21" s="14"/>
      <c r="F21" s="14">
        <v>395</v>
      </c>
      <c r="G21" s="14">
        <v>16</v>
      </c>
      <c r="H21" s="14">
        <f t="shared" si="1"/>
        <v>411</v>
      </c>
      <c r="I21" s="5"/>
    </row>
    <row r="22" spans="1:9" ht="15.6" x14ac:dyDescent="0.3">
      <c r="A22" s="12" t="s">
        <v>14</v>
      </c>
      <c r="B22" s="14">
        <v>432</v>
      </c>
      <c r="C22" s="14">
        <v>17</v>
      </c>
      <c r="D22" s="14">
        <f t="shared" si="0"/>
        <v>449</v>
      </c>
      <c r="E22" s="14"/>
      <c r="F22" s="14">
        <v>432</v>
      </c>
      <c r="G22" s="14">
        <v>17</v>
      </c>
      <c r="H22" s="14">
        <f t="shared" si="1"/>
        <v>449</v>
      </c>
      <c r="I22" s="5"/>
    </row>
    <row r="23" spans="1:9" ht="15.6" x14ac:dyDescent="0.3">
      <c r="A23" s="12" t="s">
        <v>15</v>
      </c>
      <c r="B23" s="14">
        <v>425.5</v>
      </c>
      <c r="C23" s="14">
        <v>22</v>
      </c>
      <c r="D23" s="14">
        <f>SUM(B23+C23)</f>
        <v>447.5</v>
      </c>
      <c r="E23" s="14"/>
      <c r="F23" s="14">
        <v>425.5</v>
      </c>
      <c r="G23" s="14">
        <v>22</v>
      </c>
      <c r="H23" s="14">
        <f t="shared" si="1"/>
        <v>447.5</v>
      </c>
      <c r="I23" s="5"/>
    </row>
    <row r="24" spans="1:9" ht="15.6" x14ac:dyDescent="0.3">
      <c r="A24" s="12" t="s">
        <v>16</v>
      </c>
      <c r="B24" s="14">
        <v>426.36</v>
      </c>
      <c r="C24" s="14">
        <v>32.17</v>
      </c>
      <c r="D24" s="14">
        <f t="shared" si="0"/>
        <v>458.53000000000003</v>
      </c>
      <c r="E24" s="14"/>
      <c r="F24" s="14">
        <v>426.36</v>
      </c>
      <c r="G24" s="14">
        <v>32.17</v>
      </c>
      <c r="H24" s="14">
        <f t="shared" si="1"/>
        <v>458.53000000000003</v>
      </c>
      <c r="I24" s="5"/>
    </row>
    <row r="25" spans="1:9" ht="15.6" x14ac:dyDescent="0.3">
      <c r="A25" s="12" t="s">
        <v>17</v>
      </c>
      <c r="B25" s="14">
        <v>500</v>
      </c>
      <c r="C25" s="14">
        <v>23</v>
      </c>
      <c r="D25" s="14">
        <f t="shared" si="0"/>
        <v>523</v>
      </c>
      <c r="E25" s="14"/>
      <c r="F25" s="14">
        <v>500</v>
      </c>
      <c r="G25" s="14">
        <v>23</v>
      </c>
      <c r="H25" s="14">
        <f>SUM(F25+G25)</f>
        <v>523</v>
      </c>
      <c r="I25" s="5"/>
    </row>
    <row r="26" spans="1:9" ht="15.6" x14ac:dyDescent="0.3">
      <c r="A26" s="12" t="s">
        <v>18</v>
      </c>
      <c r="B26" s="14">
        <v>388.5</v>
      </c>
      <c r="C26" s="14">
        <v>11</v>
      </c>
      <c r="D26" s="14">
        <f t="shared" si="0"/>
        <v>399.5</v>
      </c>
      <c r="E26" s="14"/>
      <c r="F26" s="14">
        <v>388.5</v>
      </c>
      <c r="G26" s="14">
        <v>11</v>
      </c>
      <c r="H26" s="14">
        <f t="shared" si="1"/>
        <v>399.5</v>
      </c>
      <c r="I26" s="5"/>
    </row>
    <row r="27" spans="1:9" ht="15.6" x14ac:dyDescent="0.3">
      <c r="A27" s="12" t="s">
        <v>19</v>
      </c>
      <c r="B27" s="14">
        <v>193</v>
      </c>
      <c r="C27" s="14">
        <v>5</v>
      </c>
      <c r="D27" s="14">
        <f t="shared" si="0"/>
        <v>198</v>
      </c>
      <c r="E27" s="14"/>
      <c r="F27" s="14">
        <v>193</v>
      </c>
      <c r="G27" s="14">
        <v>5</v>
      </c>
      <c r="H27" s="14">
        <f t="shared" si="1"/>
        <v>198</v>
      </c>
      <c r="I27" s="5"/>
    </row>
    <row r="28" spans="1:9" ht="15.6" x14ac:dyDescent="0.3">
      <c r="A28" s="12" t="s">
        <v>20</v>
      </c>
      <c r="B28" s="14">
        <v>469.94</v>
      </c>
      <c r="C28" s="14">
        <v>16.75</v>
      </c>
      <c r="D28" s="14">
        <f t="shared" si="0"/>
        <v>486.69</v>
      </c>
      <c r="E28" s="14"/>
      <c r="F28" s="14">
        <v>469.94</v>
      </c>
      <c r="G28" s="14">
        <v>16.75</v>
      </c>
      <c r="H28" s="14">
        <f t="shared" si="1"/>
        <v>486.69</v>
      </c>
      <c r="I28" s="5"/>
    </row>
    <row r="29" spans="1:9" ht="15.6" x14ac:dyDescent="0.3">
      <c r="A29" s="12" t="s">
        <v>21</v>
      </c>
      <c r="B29" s="14">
        <v>361</v>
      </c>
      <c r="C29" s="14">
        <v>20</v>
      </c>
      <c r="D29" s="14">
        <f t="shared" si="0"/>
        <v>381</v>
      </c>
      <c r="E29" s="14"/>
      <c r="F29" s="14">
        <v>361</v>
      </c>
      <c r="G29" s="14">
        <v>20</v>
      </c>
      <c r="H29" s="14">
        <f t="shared" si="1"/>
        <v>381</v>
      </c>
      <c r="I29" s="5"/>
    </row>
    <row r="30" spans="1:9" ht="15.6" x14ac:dyDescent="0.3">
      <c r="A30" s="12" t="s">
        <v>22</v>
      </c>
      <c r="B30" s="14">
        <v>296</v>
      </c>
      <c r="C30" s="14">
        <v>40</v>
      </c>
      <c r="D30" s="14">
        <f t="shared" si="0"/>
        <v>336</v>
      </c>
      <c r="E30" s="14"/>
      <c r="F30" s="14">
        <v>296</v>
      </c>
      <c r="G30" s="14">
        <v>40</v>
      </c>
      <c r="H30" s="14">
        <f t="shared" si="1"/>
        <v>336</v>
      </c>
      <c r="I30" s="5"/>
    </row>
    <row r="31" spans="1:9" ht="15.6" x14ac:dyDescent="0.3">
      <c r="A31" s="12" t="s">
        <v>23</v>
      </c>
      <c r="B31" s="14">
        <v>439</v>
      </c>
      <c r="C31" s="14">
        <v>5</v>
      </c>
      <c r="D31" s="14">
        <f t="shared" si="0"/>
        <v>444</v>
      </c>
      <c r="E31" s="14"/>
      <c r="F31" s="14">
        <v>439</v>
      </c>
      <c r="G31" s="14">
        <v>5</v>
      </c>
      <c r="H31" s="14">
        <f t="shared" si="1"/>
        <v>444</v>
      </c>
      <c r="I31" s="5"/>
    </row>
    <row r="32" spans="1:9" ht="15.6" x14ac:dyDescent="0.3">
      <c r="A32" s="12" t="s">
        <v>24</v>
      </c>
      <c r="B32" s="14">
        <v>508.5</v>
      </c>
      <c r="C32" s="14">
        <v>22.5</v>
      </c>
      <c r="D32" s="14">
        <f t="shared" si="0"/>
        <v>531</v>
      </c>
      <c r="E32" s="14"/>
      <c r="F32" s="14">
        <v>508.5</v>
      </c>
      <c r="G32" s="14">
        <v>22.5</v>
      </c>
      <c r="H32" s="14">
        <f t="shared" si="1"/>
        <v>531</v>
      </c>
      <c r="I32" s="5"/>
    </row>
    <row r="33" spans="1:9" ht="15.6" x14ac:dyDescent="0.3">
      <c r="A33" s="12" t="s">
        <v>25</v>
      </c>
      <c r="B33" s="14">
        <v>430.5</v>
      </c>
      <c r="C33" s="14">
        <v>30.5</v>
      </c>
      <c r="D33" s="14">
        <f t="shared" si="0"/>
        <v>461</v>
      </c>
      <c r="E33" s="14"/>
      <c r="F33" s="14">
        <v>430.5</v>
      </c>
      <c r="G33" s="14">
        <v>30.5</v>
      </c>
      <c r="H33" s="14">
        <f t="shared" si="1"/>
        <v>461</v>
      </c>
      <c r="I33" s="10"/>
    </row>
    <row r="34" spans="1:9" ht="15.6" x14ac:dyDescent="0.3">
      <c r="A34" s="12" t="s">
        <v>26</v>
      </c>
      <c r="B34" s="14">
        <v>200</v>
      </c>
      <c r="C34" s="14">
        <v>25</v>
      </c>
      <c r="D34" s="14">
        <f t="shared" si="0"/>
        <v>225</v>
      </c>
      <c r="E34" s="14"/>
      <c r="F34" s="14">
        <v>200</v>
      </c>
      <c r="G34" s="14">
        <v>25</v>
      </c>
      <c r="H34" s="14">
        <f t="shared" si="1"/>
        <v>225</v>
      </c>
      <c r="I34" s="5"/>
    </row>
    <row r="35" spans="1:9" ht="15.6" x14ac:dyDescent="0.3">
      <c r="A35" s="12" t="s">
        <v>27</v>
      </c>
      <c r="B35" s="14">
        <v>480</v>
      </c>
      <c r="C35" s="14">
        <v>14</v>
      </c>
      <c r="D35" s="14">
        <f t="shared" si="0"/>
        <v>494</v>
      </c>
      <c r="E35" s="14"/>
      <c r="F35" s="14">
        <v>480</v>
      </c>
      <c r="G35" s="14">
        <v>14</v>
      </c>
      <c r="H35" s="14">
        <f t="shared" si="1"/>
        <v>494</v>
      </c>
      <c r="I35" s="5"/>
    </row>
    <row r="36" spans="1:9" ht="15.6" x14ac:dyDescent="0.3">
      <c r="A36" s="12" t="s">
        <v>28</v>
      </c>
      <c r="B36" s="14">
        <v>546</v>
      </c>
      <c r="C36" s="14">
        <v>15</v>
      </c>
      <c r="D36" s="14">
        <f t="shared" si="0"/>
        <v>561</v>
      </c>
      <c r="E36" s="14"/>
      <c r="F36" s="14">
        <v>546</v>
      </c>
      <c r="G36" s="14">
        <v>15</v>
      </c>
      <c r="H36" s="14">
        <f t="shared" si="1"/>
        <v>561</v>
      </c>
      <c r="I36" s="5"/>
    </row>
    <row r="37" spans="1:9" ht="15.6" x14ac:dyDescent="0.3">
      <c r="A37" s="12" t="s">
        <v>29</v>
      </c>
      <c r="B37" s="14">
        <v>284</v>
      </c>
      <c r="C37" s="14">
        <v>0</v>
      </c>
      <c r="D37" s="14">
        <f t="shared" si="0"/>
        <v>284</v>
      </c>
      <c r="E37" s="14"/>
      <c r="F37" s="14">
        <v>284</v>
      </c>
      <c r="G37" s="14">
        <v>0</v>
      </c>
      <c r="H37" s="14">
        <f t="shared" si="1"/>
        <v>284</v>
      </c>
      <c r="I37" s="5"/>
    </row>
    <row r="38" spans="1:9" s="5" customFormat="1" ht="15.6" x14ac:dyDescent="0.3">
      <c r="A38" s="16" t="s">
        <v>30</v>
      </c>
      <c r="B38" s="14">
        <v>375</v>
      </c>
      <c r="C38" s="14">
        <v>14</v>
      </c>
      <c r="D38" s="14">
        <f t="shared" si="0"/>
        <v>389</v>
      </c>
      <c r="E38" s="14"/>
      <c r="F38" s="14">
        <v>375</v>
      </c>
      <c r="G38" s="14">
        <v>14</v>
      </c>
      <c r="H38" s="14">
        <f t="shared" si="1"/>
        <v>389</v>
      </c>
    </row>
    <row r="39" spans="1:9" ht="15.6" x14ac:dyDescent="0.3">
      <c r="A39" s="12" t="s">
        <v>31</v>
      </c>
      <c r="B39" s="14">
        <v>192</v>
      </c>
      <c r="C39" s="14">
        <v>10</v>
      </c>
      <c r="D39" s="14">
        <f t="shared" si="0"/>
        <v>202</v>
      </c>
      <c r="E39" s="14"/>
      <c r="F39" s="14">
        <v>192</v>
      </c>
      <c r="G39" s="14">
        <v>10</v>
      </c>
      <c r="H39" s="14">
        <f t="shared" si="1"/>
        <v>202</v>
      </c>
      <c r="I39" s="5"/>
    </row>
    <row r="40" spans="1:9" ht="15.6" x14ac:dyDescent="0.3">
      <c r="A40" s="12" t="s">
        <v>32</v>
      </c>
      <c r="B40" s="14">
        <v>405</v>
      </c>
      <c r="C40" s="14">
        <v>17.75</v>
      </c>
      <c r="D40" s="14">
        <f t="shared" si="0"/>
        <v>422.75</v>
      </c>
      <c r="E40" s="14"/>
      <c r="F40" s="14">
        <v>405</v>
      </c>
      <c r="G40" s="14">
        <v>17.75</v>
      </c>
      <c r="H40" s="14">
        <f t="shared" si="1"/>
        <v>422.75</v>
      </c>
      <c r="I40" s="10"/>
    </row>
    <row r="41" spans="1:9" ht="15.6" x14ac:dyDescent="0.3">
      <c r="A41" s="12" t="s">
        <v>33</v>
      </c>
      <c r="B41" s="14">
        <v>180</v>
      </c>
      <c r="C41" s="14">
        <v>28</v>
      </c>
      <c r="D41" s="14">
        <f t="shared" si="0"/>
        <v>208</v>
      </c>
      <c r="E41" s="14"/>
      <c r="F41" s="14">
        <v>180</v>
      </c>
      <c r="G41" s="14">
        <v>28</v>
      </c>
      <c r="H41" s="14">
        <f t="shared" si="1"/>
        <v>208</v>
      </c>
      <c r="I41" s="5"/>
    </row>
    <row r="42" spans="1:9" ht="15.6" x14ac:dyDescent="0.3">
      <c r="A42" s="12" t="s">
        <v>34</v>
      </c>
      <c r="B42" s="14">
        <v>113</v>
      </c>
      <c r="C42" s="14">
        <v>9</v>
      </c>
      <c r="D42" s="14">
        <f t="shared" si="0"/>
        <v>122</v>
      </c>
      <c r="E42" s="14"/>
      <c r="F42" s="14">
        <v>113</v>
      </c>
      <c r="G42" s="14">
        <v>9</v>
      </c>
      <c r="H42" s="14">
        <f t="shared" si="1"/>
        <v>122</v>
      </c>
      <c r="I42" s="5"/>
    </row>
    <row r="43" spans="1:9" ht="15.6" x14ac:dyDescent="0.3">
      <c r="A43" s="12" t="s">
        <v>35</v>
      </c>
      <c r="B43" s="14">
        <v>364</v>
      </c>
      <c r="C43" s="14">
        <v>25</v>
      </c>
      <c r="D43" s="14">
        <f t="shared" si="0"/>
        <v>389</v>
      </c>
      <c r="E43" s="14"/>
      <c r="F43" s="14">
        <v>364</v>
      </c>
      <c r="G43" s="14">
        <v>25</v>
      </c>
      <c r="H43" s="14">
        <f t="shared" si="1"/>
        <v>389</v>
      </c>
      <c r="I43" s="5"/>
    </row>
    <row r="44" spans="1:9" ht="15.6" x14ac:dyDescent="0.3">
      <c r="A44" s="12" t="s">
        <v>36</v>
      </c>
      <c r="B44" s="14">
        <v>418.06</v>
      </c>
      <c r="C44" s="14">
        <v>16</v>
      </c>
      <c r="D44" s="14">
        <f t="shared" si="0"/>
        <v>434.06</v>
      </c>
      <c r="E44" s="14"/>
      <c r="F44" s="14">
        <v>418.06</v>
      </c>
      <c r="G44" s="14">
        <v>16</v>
      </c>
      <c r="H44" s="14">
        <f t="shared" si="1"/>
        <v>434.06</v>
      </c>
      <c r="I44" s="5"/>
    </row>
    <row r="45" spans="1:9" ht="15.6" x14ac:dyDescent="0.3">
      <c r="A45" s="12" t="s">
        <v>37</v>
      </c>
      <c r="B45" s="14">
        <v>411.82</v>
      </c>
      <c r="C45" s="14">
        <v>8</v>
      </c>
      <c r="D45" s="14">
        <f t="shared" si="0"/>
        <v>419.82</v>
      </c>
      <c r="E45" s="14"/>
      <c r="F45" s="14">
        <v>411.82</v>
      </c>
      <c r="G45" s="14">
        <v>8</v>
      </c>
      <c r="H45" s="14">
        <f t="shared" si="1"/>
        <v>419.82</v>
      </c>
      <c r="I45" s="5"/>
    </row>
    <row r="46" spans="1:9" ht="15.6" x14ac:dyDescent="0.3">
      <c r="A46" s="12" t="s">
        <v>38</v>
      </c>
      <c r="B46" s="14">
        <v>252</v>
      </c>
      <c r="C46" s="14">
        <v>21</v>
      </c>
      <c r="D46" s="14">
        <f t="shared" si="0"/>
        <v>273</v>
      </c>
      <c r="E46" s="14"/>
      <c r="F46" s="14">
        <v>252</v>
      </c>
      <c r="G46" s="14">
        <v>21</v>
      </c>
      <c r="H46" s="14">
        <f t="shared" si="1"/>
        <v>273</v>
      </c>
      <c r="I46" s="5"/>
    </row>
    <row r="47" spans="1:9" ht="15.6" x14ac:dyDescent="0.3">
      <c r="A47" s="12"/>
      <c r="B47" s="14"/>
      <c r="C47" s="14"/>
      <c r="D47" s="14"/>
      <c r="E47" s="14"/>
      <c r="F47" s="14"/>
      <c r="G47" s="14"/>
      <c r="H47" s="14"/>
      <c r="I47" s="5"/>
    </row>
    <row r="48" spans="1:9" ht="15.6" x14ac:dyDescent="0.3">
      <c r="A48" s="12" t="s">
        <v>39</v>
      </c>
      <c r="B48" s="14">
        <f>AVERAGE(B8:B46)</f>
        <v>379.01128205128202</v>
      </c>
      <c r="C48" s="14">
        <f t="shared" ref="C48:H48" si="2">AVERAGE(C8:C46)</f>
        <v>17.151794871794873</v>
      </c>
      <c r="D48" s="14">
        <f t="shared" si="2"/>
        <v>396.16307692307691</v>
      </c>
      <c r="E48" s="14"/>
      <c r="F48" s="14">
        <f t="shared" si="2"/>
        <v>379.01128205128202</v>
      </c>
      <c r="G48" s="14">
        <f t="shared" si="2"/>
        <v>17.151794871794873</v>
      </c>
      <c r="H48" s="14">
        <f t="shared" si="2"/>
        <v>396.16307692307691</v>
      </c>
      <c r="I48" s="5"/>
    </row>
    <row r="49" spans="1:8" ht="15.6" x14ac:dyDescent="0.3">
      <c r="A49" s="12"/>
      <c r="B49" s="13"/>
      <c r="C49" s="15"/>
      <c r="D49" s="15"/>
      <c r="E49" s="15"/>
      <c r="F49" s="15"/>
      <c r="G49" s="15"/>
      <c r="H49" s="15"/>
    </row>
    <row r="50" spans="1:8" ht="15.6" x14ac:dyDescent="0.3">
      <c r="A50" s="12"/>
      <c r="B50" s="12"/>
      <c r="C50" s="12"/>
      <c r="D50" s="12"/>
      <c r="E50" s="12"/>
      <c r="F50" s="12"/>
      <c r="G50" s="12"/>
      <c r="H50" s="12"/>
    </row>
    <row r="51" spans="1:8" ht="15.6" x14ac:dyDescent="0.3">
      <c r="A51" s="12" t="s">
        <v>49</v>
      </c>
      <c r="B51" s="12"/>
      <c r="C51" s="12"/>
      <c r="D51" s="12"/>
      <c r="E51" s="12"/>
      <c r="F51" s="16"/>
      <c r="G51" s="16"/>
      <c r="H51" s="12"/>
    </row>
  </sheetData>
  <mergeCells count="6">
    <mergeCell ref="B1:H1"/>
    <mergeCell ref="B2:H2"/>
    <mergeCell ref="B5:D5"/>
    <mergeCell ref="F5:H5"/>
    <mergeCell ref="B6:D6"/>
    <mergeCell ref="F6:H6"/>
  </mergeCells>
  <phoneticPr fontId="2" type="noConversion"/>
  <printOptions horizontalCentered="1" verticalCentered="1"/>
  <pageMargins left="0.5" right="0.5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52"/>
  <sheetViews>
    <sheetView topLeftCell="A13" zoomScale="85" zoomScaleNormal="85" workbookViewId="0">
      <selection activeCell="A47" sqref="A47"/>
    </sheetView>
  </sheetViews>
  <sheetFormatPr defaultRowHeight="13.2" x14ac:dyDescent="0.25"/>
  <cols>
    <col min="1" max="1" width="24" customWidth="1"/>
    <col min="2" max="2" width="12.5546875" bestFit="1" customWidth="1"/>
    <col min="3" max="3" width="9.33203125" bestFit="1" customWidth="1"/>
    <col min="4" max="4" width="15.88671875" customWidth="1"/>
    <col min="5" max="5" width="2.44140625" customWidth="1"/>
    <col min="6" max="6" width="13.109375" bestFit="1" customWidth="1"/>
    <col min="7" max="7" width="9.33203125" bestFit="1" customWidth="1"/>
    <col min="8" max="8" width="13.44140625" customWidth="1"/>
    <col min="9" max="9" width="2.44140625" customWidth="1"/>
    <col min="10" max="10" width="11.88671875" customWidth="1"/>
    <col min="11" max="11" width="12.88671875" bestFit="1" customWidth="1"/>
    <col min="12" max="12" width="11.44140625" customWidth="1"/>
    <col min="13" max="13" width="1.44140625" customWidth="1"/>
    <col min="14" max="14" width="4.44140625" customWidth="1"/>
    <col min="15" max="15" width="12.88671875" customWidth="1"/>
    <col min="16" max="16" width="9.33203125" bestFit="1" customWidth="1"/>
    <col min="17" max="17" width="11.5546875" customWidth="1"/>
    <col min="18" max="18" width="2.44140625" customWidth="1"/>
    <col min="19" max="19" width="13.109375" customWidth="1"/>
    <col min="20" max="20" width="9.33203125" bestFit="1" customWidth="1"/>
    <col min="21" max="21" width="12.5546875" customWidth="1"/>
    <col min="22" max="22" width="2.44140625" customWidth="1"/>
    <col min="23" max="23" width="12.33203125" customWidth="1"/>
    <col min="24" max="24" width="9.33203125" bestFit="1" customWidth="1"/>
    <col min="25" max="25" width="11.5546875" customWidth="1"/>
  </cols>
  <sheetData>
    <row r="1" spans="1:26" ht="15.6" x14ac:dyDescent="0.3">
      <c r="A1" s="19"/>
      <c r="B1" s="54" t="s">
        <v>50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19"/>
      <c r="N1" s="19"/>
      <c r="O1" s="54" t="s">
        <v>50</v>
      </c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6" ht="15.6" x14ac:dyDescent="0.3">
      <c r="A2" s="19"/>
      <c r="B2" s="54" t="s">
        <v>51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9"/>
      <c r="N2" s="19"/>
      <c r="O2" s="54" t="s">
        <v>51</v>
      </c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6" ht="15.6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6" s="1" customFormat="1" ht="15.6" x14ac:dyDescent="0.3">
      <c r="A4" s="18"/>
      <c r="B4" s="54"/>
      <c r="C4" s="54"/>
      <c r="D4" s="54"/>
      <c r="E4" s="18"/>
      <c r="F4" s="54"/>
      <c r="G4" s="54"/>
      <c r="H4" s="54"/>
      <c r="I4" s="18"/>
      <c r="J4" s="54"/>
      <c r="K4" s="54"/>
      <c r="L4" s="54"/>
      <c r="M4" s="20"/>
      <c r="N4" s="20"/>
      <c r="O4" s="54"/>
      <c r="P4" s="54"/>
      <c r="Q4" s="54"/>
      <c r="R4" s="18"/>
      <c r="S4" s="54"/>
      <c r="T4" s="54"/>
      <c r="U4" s="54"/>
      <c r="V4" s="18"/>
      <c r="W4" s="54"/>
      <c r="X4" s="54"/>
      <c r="Y4" s="54"/>
    </row>
    <row r="5" spans="1:26" s="1" customFormat="1" ht="15.6" x14ac:dyDescent="0.3">
      <c r="A5" s="18"/>
      <c r="B5" s="55" t="s">
        <v>70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20"/>
      <c r="N5" s="20"/>
      <c r="O5" s="55" t="s">
        <v>71</v>
      </c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6" s="1" customFormat="1" ht="15.6" x14ac:dyDescent="0.3">
      <c r="A6" s="18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0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6" ht="15.6" x14ac:dyDescent="0.3">
      <c r="A7" s="18"/>
      <c r="B7" s="55" t="s">
        <v>46</v>
      </c>
      <c r="C7" s="55"/>
      <c r="D7" s="55"/>
      <c r="E7" s="18"/>
      <c r="F7" s="55" t="s">
        <v>47</v>
      </c>
      <c r="G7" s="55"/>
      <c r="H7" s="55"/>
      <c r="I7" s="18"/>
      <c r="J7" s="55" t="s">
        <v>48</v>
      </c>
      <c r="K7" s="55"/>
      <c r="L7" s="55"/>
      <c r="M7" s="20"/>
      <c r="N7" s="20"/>
      <c r="O7" s="55" t="s">
        <v>46</v>
      </c>
      <c r="P7" s="55"/>
      <c r="Q7" s="55"/>
      <c r="R7" s="18"/>
      <c r="S7" s="55" t="s">
        <v>47</v>
      </c>
      <c r="T7" s="55"/>
      <c r="U7" s="55"/>
      <c r="V7" s="18"/>
      <c r="W7" s="55" t="s">
        <v>48</v>
      </c>
      <c r="X7" s="55"/>
      <c r="Y7" s="55"/>
    </row>
    <row r="8" spans="1:26" ht="15.6" x14ac:dyDescent="0.3">
      <c r="A8" s="12"/>
      <c r="B8" s="11" t="s">
        <v>40</v>
      </c>
      <c r="C8" s="11" t="s">
        <v>41</v>
      </c>
      <c r="D8" s="11" t="s">
        <v>42</v>
      </c>
      <c r="E8" s="11"/>
      <c r="F8" s="11" t="s">
        <v>40</v>
      </c>
      <c r="G8" s="11" t="s">
        <v>41</v>
      </c>
      <c r="H8" s="11" t="s">
        <v>42</v>
      </c>
      <c r="I8" s="11"/>
      <c r="J8" s="11" t="s">
        <v>40</v>
      </c>
      <c r="K8" s="11" t="s">
        <v>41</v>
      </c>
      <c r="L8" s="11" t="s">
        <v>42</v>
      </c>
      <c r="M8" s="22"/>
      <c r="N8" s="22"/>
      <c r="O8" s="11" t="s">
        <v>40</v>
      </c>
      <c r="P8" s="11" t="s">
        <v>41</v>
      </c>
      <c r="Q8" s="11" t="s">
        <v>42</v>
      </c>
      <c r="R8" s="11"/>
      <c r="S8" s="11" t="s">
        <v>40</v>
      </c>
      <c r="T8" s="11" t="s">
        <v>41</v>
      </c>
      <c r="U8" s="11" t="s">
        <v>42</v>
      </c>
      <c r="V8" s="11"/>
      <c r="W8" s="11" t="s">
        <v>40</v>
      </c>
      <c r="X8" s="11" t="s">
        <v>41</v>
      </c>
      <c r="Y8" s="11" t="s">
        <v>42</v>
      </c>
    </row>
    <row r="9" spans="1:26" ht="15.6" x14ac:dyDescent="0.3">
      <c r="A9" s="12" t="s">
        <v>0</v>
      </c>
      <c r="B9" s="13">
        <v>149</v>
      </c>
      <c r="C9" s="13">
        <v>0</v>
      </c>
      <c r="D9" s="13">
        <f>SUM(B9:C9)</f>
        <v>149</v>
      </c>
      <c r="E9" s="13"/>
      <c r="F9" s="13">
        <v>149</v>
      </c>
      <c r="G9" s="13">
        <v>0</v>
      </c>
      <c r="H9" s="13">
        <f>SUM(F9:G9)</f>
        <v>149</v>
      </c>
      <c r="I9" s="13"/>
      <c r="J9" s="13">
        <v>149</v>
      </c>
      <c r="K9" s="13">
        <v>0</v>
      </c>
      <c r="L9" s="13">
        <f>SUM(J9:K9)</f>
        <v>149</v>
      </c>
      <c r="M9" s="23"/>
      <c r="N9" s="12"/>
      <c r="O9" s="13">
        <v>149</v>
      </c>
      <c r="P9" s="13">
        <v>0</v>
      </c>
      <c r="Q9" s="13">
        <f>SUM(O9:P9)</f>
        <v>149</v>
      </c>
      <c r="R9" s="13"/>
      <c r="S9" s="13">
        <v>149</v>
      </c>
      <c r="T9" s="13">
        <v>0</v>
      </c>
      <c r="U9" s="13">
        <f>SUM(S9:T9)</f>
        <v>149</v>
      </c>
      <c r="V9" s="13"/>
      <c r="W9" s="13">
        <v>149</v>
      </c>
      <c r="X9" s="13">
        <v>0</v>
      </c>
      <c r="Y9" s="13">
        <f>SUM(W9:X9)</f>
        <v>149</v>
      </c>
      <c r="Z9" s="3"/>
    </row>
    <row r="10" spans="1:26" s="5" customFormat="1" ht="15.6" x14ac:dyDescent="0.3">
      <c r="A10" s="16" t="s">
        <v>1</v>
      </c>
      <c r="B10" s="14">
        <v>481</v>
      </c>
      <c r="C10" s="14">
        <v>0</v>
      </c>
      <c r="D10" s="14">
        <f>SUM(B10:C10)</f>
        <v>481</v>
      </c>
      <c r="E10" s="14"/>
      <c r="F10" s="14">
        <v>481</v>
      </c>
      <c r="G10" s="14">
        <v>0</v>
      </c>
      <c r="H10" s="14">
        <f>SUM(F10:G10)</f>
        <v>481</v>
      </c>
      <c r="I10" s="14"/>
      <c r="J10" s="14">
        <v>481</v>
      </c>
      <c r="K10" s="14">
        <v>0</v>
      </c>
      <c r="L10" s="14">
        <f>SUM(J10:K10)</f>
        <v>481</v>
      </c>
      <c r="M10" s="14"/>
      <c r="N10" s="16"/>
      <c r="O10" s="14">
        <v>481</v>
      </c>
      <c r="P10" s="14">
        <v>0</v>
      </c>
      <c r="Q10" s="14">
        <f>SUM(O10:P10)</f>
        <v>481</v>
      </c>
      <c r="R10" s="14"/>
      <c r="S10" s="14">
        <v>481</v>
      </c>
      <c r="T10" s="14">
        <v>0</v>
      </c>
      <c r="U10" s="14">
        <f>SUM(S10:T10)</f>
        <v>481</v>
      </c>
      <c r="V10" s="14"/>
      <c r="W10" s="14">
        <v>481</v>
      </c>
      <c r="X10" s="14">
        <v>0</v>
      </c>
      <c r="Y10" s="14">
        <f>SUM(W10:X10)</f>
        <v>481</v>
      </c>
      <c r="Z10" s="6"/>
    </row>
    <row r="11" spans="1:26" ht="15.6" x14ac:dyDescent="0.3">
      <c r="A11" s="12" t="s">
        <v>2</v>
      </c>
      <c r="B11" s="13">
        <v>140</v>
      </c>
      <c r="C11" s="13">
        <v>20</v>
      </c>
      <c r="D11" s="13">
        <f t="shared" ref="D11:D47" si="0">SUM(B11:C11)</f>
        <v>160</v>
      </c>
      <c r="E11" s="13"/>
      <c r="F11" s="13">
        <v>250</v>
      </c>
      <c r="G11" s="13">
        <v>20</v>
      </c>
      <c r="H11" s="13">
        <f t="shared" ref="H11:H47" si="1">SUM(F11:G11)</f>
        <v>270</v>
      </c>
      <c r="I11" s="13"/>
      <c r="J11" s="13">
        <v>250</v>
      </c>
      <c r="K11" s="13">
        <v>20</v>
      </c>
      <c r="L11" s="13">
        <f t="shared" ref="L11:L47" si="2">SUM(J11:K11)</f>
        <v>270</v>
      </c>
      <c r="M11" s="23"/>
      <c r="N11" s="12"/>
      <c r="O11" s="13">
        <v>140</v>
      </c>
      <c r="P11" s="13">
        <v>20</v>
      </c>
      <c r="Q11" s="13">
        <f t="shared" ref="Q11:Q47" si="3">SUM(O11:P11)</f>
        <v>160</v>
      </c>
      <c r="R11" s="13"/>
      <c r="S11" s="13">
        <v>250</v>
      </c>
      <c r="T11" s="13">
        <v>20</v>
      </c>
      <c r="U11" s="13">
        <f t="shared" ref="U11:U47" si="4">SUM(S11:T11)</f>
        <v>270</v>
      </c>
      <c r="V11" s="13"/>
      <c r="W11" s="13">
        <v>250</v>
      </c>
      <c r="X11" s="13">
        <v>20</v>
      </c>
      <c r="Y11" s="13">
        <f t="shared" ref="Y11:Y47" si="5">SUM(W11:X11)</f>
        <v>270</v>
      </c>
      <c r="Z11" s="3"/>
    </row>
    <row r="12" spans="1:26" ht="15.6" x14ac:dyDescent="0.3">
      <c r="A12" s="12" t="s">
        <v>3</v>
      </c>
      <c r="B12" s="13">
        <v>104.15</v>
      </c>
      <c r="C12" s="13">
        <v>32.85</v>
      </c>
      <c r="D12" s="13">
        <f>SUM(B12:C12)</f>
        <v>137</v>
      </c>
      <c r="E12" s="13"/>
      <c r="F12" s="13">
        <v>104.15</v>
      </c>
      <c r="G12" s="13">
        <v>32.85</v>
      </c>
      <c r="H12" s="13">
        <f t="shared" si="1"/>
        <v>137</v>
      </c>
      <c r="I12" s="13"/>
      <c r="J12" s="13">
        <v>104.15</v>
      </c>
      <c r="K12" s="13">
        <v>32.85</v>
      </c>
      <c r="L12" s="13">
        <f t="shared" si="2"/>
        <v>137</v>
      </c>
      <c r="M12" s="23"/>
      <c r="N12" s="12"/>
      <c r="O12" s="13">
        <v>104.15</v>
      </c>
      <c r="P12" s="13">
        <v>32.85</v>
      </c>
      <c r="Q12" s="13">
        <f t="shared" si="3"/>
        <v>137</v>
      </c>
      <c r="R12" s="13"/>
      <c r="S12" s="13">
        <v>104.15</v>
      </c>
      <c r="T12" s="13">
        <v>32.85</v>
      </c>
      <c r="U12" s="13">
        <f t="shared" si="4"/>
        <v>137</v>
      </c>
      <c r="V12" s="13"/>
      <c r="W12" s="13">
        <v>104.15</v>
      </c>
      <c r="X12" s="13">
        <v>32.85</v>
      </c>
      <c r="Y12" s="13">
        <f t="shared" si="5"/>
        <v>137</v>
      </c>
    </row>
    <row r="13" spans="1:26" ht="15.6" x14ac:dyDescent="0.3">
      <c r="A13" s="12" t="s">
        <v>4</v>
      </c>
      <c r="B13" s="13">
        <v>132</v>
      </c>
      <c r="C13" s="13">
        <v>10</v>
      </c>
      <c r="D13" s="13">
        <f t="shared" si="0"/>
        <v>142</v>
      </c>
      <c r="E13" s="13"/>
      <c r="F13" s="13">
        <v>132</v>
      </c>
      <c r="G13" s="13">
        <v>10</v>
      </c>
      <c r="H13" s="13">
        <f t="shared" si="1"/>
        <v>142</v>
      </c>
      <c r="I13" s="13"/>
      <c r="J13" s="13">
        <v>132</v>
      </c>
      <c r="K13" s="13">
        <v>10</v>
      </c>
      <c r="L13" s="13">
        <f t="shared" si="2"/>
        <v>142</v>
      </c>
      <c r="M13" s="23"/>
      <c r="N13" s="12"/>
      <c r="O13" s="13">
        <v>132</v>
      </c>
      <c r="P13" s="13">
        <v>10</v>
      </c>
      <c r="Q13" s="13">
        <f t="shared" si="3"/>
        <v>142</v>
      </c>
      <c r="R13" s="13"/>
      <c r="S13" s="13">
        <v>132</v>
      </c>
      <c r="T13" s="13">
        <v>10</v>
      </c>
      <c r="U13" s="13">
        <f t="shared" si="4"/>
        <v>142</v>
      </c>
      <c r="V13" s="13"/>
      <c r="W13" s="13">
        <v>132</v>
      </c>
      <c r="X13" s="13">
        <v>10</v>
      </c>
      <c r="Y13" s="13">
        <f t="shared" si="5"/>
        <v>142</v>
      </c>
    </row>
    <row r="14" spans="1:26" ht="15.6" x14ac:dyDescent="0.3">
      <c r="A14" s="12" t="s">
        <v>5</v>
      </c>
      <c r="B14" s="13">
        <v>133.5</v>
      </c>
      <c r="C14" s="13">
        <v>19</v>
      </c>
      <c r="D14" s="13">
        <f t="shared" si="0"/>
        <v>152.5</v>
      </c>
      <c r="E14" s="13"/>
      <c r="F14" s="13">
        <v>390.5</v>
      </c>
      <c r="G14" s="13">
        <v>19</v>
      </c>
      <c r="H14" s="13">
        <f t="shared" si="1"/>
        <v>409.5</v>
      </c>
      <c r="I14" s="13"/>
      <c r="J14" s="13">
        <v>466</v>
      </c>
      <c r="K14" s="13">
        <v>19</v>
      </c>
      <c r="L14" s="13">
        <f t="shared" si="2"/>
        <v>485</v>
      </c>
      <c r="M14" s="23"/>
      <c r="N14" s="12"/>
      <c r="O14" s="13">
        <v>133.5</v>
      </c>
      <c r="P14" s="13">
        <v>19</v>
      </c>
      <c r="Q14" s="13">
        <f t="shared" si="3"/>
        <v>152.5</v>
      </c>
      <c r="R14" s="13"/>
      <c r="S14" s="13">
        <v>390.5</v>
      </c>
      <c r="T14" s="13">
        <v>19</v>
      </c>
      <c r="U14" s="13">
        <f t="shared" si="4"/>
        <v>409.5</v>
      </c>
      <c r="V14" s="13"/>
      <c r="W14" s="13">
        <v>466</v>
      </c>
      <c r="X14" s="13">
        <v>19</v>
      </c>
      <c r="Y14" s="13">
        <f t="shared" si="5"/>
        <v>485</v>
      </c>
      <c r="Z14" s="3"/>
    </row>
    <row r="15" spans="1:26" ht="15.6" x14ac:dyDescent="0.3">
      <c r="A15" s="12" t="s">
        <v>6</v>
      </c>
      <c r="B15" s="13">
        <v>150</v>
      </c>
      <c r="C15" s="13">
        <v>8</v>
      </c>
      <c r="D15" s="13">
        <f t="shared" si="0"/>
        <v>158</v>
      </c>
      <c r="E15" s="13"/>
      <c r="F15" s="13">
        <v>150</v>
      </c>
      <c r="G15" s="13">
        <v>8</v>
      </c>
      <c r="H15" s="13">
        <f t="shared" si="1"/>
        <v>158</v>
      </c>
      <c r="I15" s="13"/>
      <c r="J15" s="13">
        <v>150</v>
      </c>
      <c r="K15" s="13">
        <v>8</v>
      </c>
      <c r="L15" s="13">
        <f t="shared" si="2"/>
        <v>158</v>
      </c>
      <c r="M15" s="23"/>
      <c r="N15" s="12"/>
      <c r="O15" s="13">
        <v>150</v>
      </c>
      <c r="P15" s="13">
        <v>8</v>
      </c>
      <c r="Q15" s="13">
        <f t="shared" si="3"/>
        <v>158</v>
      </c>
      <c r="R15" s="13"/>
      <c r="S15" s="13">
        <v>150</v>
      </c>
      <c r="T15" s="13">
        <v>8</v>
      </c>
      <c r="U15" s="13">
        <f t="shared" si="4"/>
        <v>158</v>
      </c>
      <c r="V15" s="13"/>
      <c r="W15" s="13">
        <v>150</v>
      </c>
      <c r="X15" s="13">
        <v>8</v>
      </c>
      <c r="Y15" s="13">
        <f t="shared" si="5"/>
        <v>158</v>
      </c>
      <c r="Z15" s="3"/>
    </row>
    <row r="16" spans="1:26" ht="15.6" x14ac:dyDescent="0.3">
      <c r="A16" s="12" t="s">
        <v>7</v>
      </c>
      <c r="B16" s="13">
        <v>146</v>
      </c>
      <c r="C16" s="13">
        <v>32</v>
      </c>
      <c r="D16" s="13">
        <f t="shared" si="0"/>
        <v>178</v>
      </c>
      <c r="E16" s="13"/>
      <c r="F16" s="13">
        <v>244</v>
      </c>
      <c r="G16" s="13">
        <v>32</v>
      </c>
      <c r="H16" s="13">
        <f t="shared" si="1"/>
        <v>276</v>
      </c>
      <c r="I16" s="13"/>
      <c r="J16" s="13">
        <v>244</v>
      </c>
      <c r="K16" s="13">
        <v>32</v>
      </c>
      <c r="L16" s="13">
        <f t="shared" si="2"/>
        <v>276</v>
      </c>
      <c r="M16" s="23"/>
      <c r="N16" s="12"/>
      <c r="O16" s="13">
        <v>146</v>
      </c>
      <c r="P16" s="13">
        <v>32</v>
      </c>
      <c r="Q16" s="13">
        <f t="shared" si="3"/>
        <v>178</v>
      </c>
      <c r="R16" s="13"/>
      <c r="S16" s="13">
        <v>244</v>
      </c>
      <c r="T16" s="13">
        <v>32</v>
      </c>
      <c r="U16" s="13">
        <f t="shared" si="4"/>
        <v>276</v>
      </c>
      <c r="V16" s="13"/>
      <c r="W16" s="13">
        <v>244</v>
      </c>
      <c r="X16" s="13">
        <v>32</v>
      </c>
      <c r="Y16" s="13">
        <f t="shared" si="5"/>
        <v>276</v>
      </c>
      <c r="Z16" s="3"/>
    </row>
    <row r="17" spans="1:26" ht="15.6" x14ac:dyDescent="0.3">
      <c r="A17" s="12" t="s">
        <v>8</v>
      </c>
      <c r="B17" s="13">
        <v>168</v>
      </c>
      <c r="C17" s="13">
        <v>0</v>
      </c>
      <c r="D17" s="13">
        <f t="shared" si="0"/>
        <v>168</v>
      </c>
      <c r="E17" s="13"/>
      <c r="F17" s="13">
        <v>168</v>
      </c>
      <c r="G17" s="13">
        <v>0</v>
      </c>
      <c r="H17" s="13">
        <f t="shared" si="1"/>
        <v>168</v>
      </c>
      <c r="I17" s="13"/>
      <c r="J17" s="13">
        <v>168</v>
      </c>
      <c r="K17" s="13">
        <v>0</v>
      </c>
      <c r="L17" s="13">
        <f t="shared" si="2"/>
        <v>168</v>
      </c>
      <c r="M17" s="23"/>
      <c r="N17" s="12"/>
      <c r="O17" s="13">
        <v>168</v>
      </c>
      <c r="P17" s="13">
        <v>0</v>
      </c>
      <c r="Q17" s="13">
        <f t="shared" si="3"/>
        <v>168</v>
      </c>
      <c r="R17" s="13"/>
      <c r="S17" s="13">
        <v>168</v>
      </c>
      <c r="T17" s="13">
        <v>0</v>
      </c>
      <c r="U17" s="13">
        <f t="shared" si="4"/>
        <v>168</v>
      </c>
      <c r="V17" s="13"/>
      <c r="W17" s="13">
        <v>168</v>
      </c>
      <c r="X17" s="13">
        <v>0</v>
      </c>
      <c r="Y17" s="13">
        <f t="shared" si="5"/>
        <v>168</v>
      </c>
    </row>
    <row r="18" spans="1:26" ht="15.6" x14ac:dyDescent="0.3">
      <c r="A18" s="12" t="s">
        <v>9</v>
      </c>
      <c r="B18" s="13">
        <v>92</v>
      </c>
      <c r="C18" s="13">
        <v>32</v>
      </c>
      <c r="D18" s="13">
        <f t="shared" si="0"/>
        <v>124</v>
      </c>
      <c r="E18" s="13"/>
      <c r="F18" s="13">
        <v>92</v>
      </c>
      <c r="G18" s="13">
        <v>32</v>
      </c>
      <c r="H18" s="13">
        <f t="shared" si="1"/>
        <v>124</v>
      </c>
      <c r="I18" s="13"/>
      <c r="J18" s="13">
        <v>92</v>
      </c>
      <c r="K18" s="13">
        <v>32</v>
      </c>
      <c r="L18" s="13">
        <f t="shared" si="2"/>
        <v>124</v>
      </c>
      <c r="M18" s="23"/>
      <c r="N18" s="12"/>
      <c r="O18" s="13">
        <v>92</v>
      </c>
      <c r="P18" s="13">
        <v>32</v>
      </c>
      <c r="Q18" s="13">
        <f t="shared" si="3"/>
        <v>124</v>
      </c>
      <c r="R18" s="13"/>
      <c r="S18" s="13">
        <v>92</v>
      </c>
      <c r="T18" s="13">
        <v>32</v>
      </c>
      <c r="U18" s="13">
        <f t="shared" si="4"/>
        <v>124</v>
      </c>
      <c r="V18" s="13"/>
      <c r="W18" s="13">
        <v>92</v>
      </c>
      <c r="X18" s="13">
        <v>32</v>
      </c>
      <c r="Y18" s="13">
        <f t="shared" si="5"/>
        <v>124</v>
      </c>
      <c r="Z18" s="3"/>
    </row>
    <row r="19" spans="1:26" ht="15.6" x14ac:dyDescent="0.3">
      <c r="A19" s="12" t="s">
        <v>10</v>
      </c>
      <c r="B19" s="13">
        <v>125.6</v>
      </c>
      <c r="C19" s="13">
        <v>7.4</v>
      </c>
      <c r="D19" s="13">
        <f t="shared" si="0"/>
        <v>133</v>
      </c>
      <c r="E19" s="13"/>
      <c r="F19" s="13">
        <v>125.6</v>
      </c>
      <c r="G19" s="13">
        <v>7.4</v>
      </c>
      <c r="H19" s="13">
        <f t="shared" si="1"/>
        <v>133</v>
      </c>
      <c r="I19" s="13"/>
      <c r="J19" s="13">
        <v>125.6</v>
      </c>
      <c r="K19" s="13">
        <v>7.4</v>
      </c>
      <c r="L19" s="13">
        <f t="shared" si="2"/>
        <v>133</v>
      </c>
      <c r="M19" s="23"/>
      <c r="N19" s="12"/>
      <c r="O19" s="13">
        <v>125.6</v>
      </c>
      <c r="P19" s="13">
        <v>7.4</v>
      </c>
      <c r="Q19" s="13">
        <f t="shared" si="3"/>
        <v>133</v>
      </c>
      <c r="R19" s="13"/>
      <c r="S19" s="13">
        <v>125.6</v>
      </c>
      <c r="T19" s="13">
        <v>7.4</v>
      </c>
      <c r="U19" s="13">
        <f t="shared" si="4"/>
        <v>133</v>
      </c>
      <c r="V19" s="13"/>
      <c r="W19" s="13">
        <v>125.6</v>
      </c>
      <c r="X19" s="13">
        <v>7.4</v>
      </c>
      <c r="Y19" s="13">
        <f t="shared" si="5"/>
        <v>133</v>
      </c>
    </row>
    <row r="20" spans="1:26" ht="15.6" x14ac:dyDescent="0.3">
      <c r="A20" s="12" t="s">
        <v>11</v>
      </c>
      <c r="B20" s="13">
        <v>113</v>
      </c>
      <c r="C20" s="13">
        <v>35</v>
      </c>
      <c r="D20" s="13">
        <f t="shared" si="0"/>
        <v>148</v>
      </c>
      <c r="E20" s="13"/>
      <c r="F20" s="13">
        <v>113</v>
      </c>
      <c r="G20" s="13">
        <v>35</v>
      </c>
      <c r="H20" s="13">
        <f t="shared" si="1"/>
        <v>148</v>
      </c>
      <c r="I20" s="13"/>
      <c r="J20" s="13">
        <v>113</v>
      </c>
      <c r="K20" s="13">
        <v>35</v>
      </c>
      <c r="L20" s="13">
        <f t="shared" si="2"/>
        <v>148</v>
      </c>
      <c r="M20" s="23"/>
      <c r="N20" s="12"/>
      <c r="O20" s="13">
        <v>113</v>
      </c>
      <c r="P20" s="13">
        <v>35</v>
      </c>
      <c r="Q20" s="13">
        <f t="shared" si="3"/>
        <v>148</v>
      </c>
      <c r="R20" s="13"/>
      <c r="S20" s="13">
        <v>113</v>
      </c>
      <c r="T20" s="13">
        <v>35</v>
      </c>
      <c r="U20" s="13">
        <f t="shared" si="4"/>
        <v>148</v>
      </c>
      <c r="V20" s="13"/>
      <c r="W20" s="13">
        <v>113</v>
      </c>
      <c r="X20" s="13">
        <v>35</v>
      </c>
      <c r="Y20" s="13">
        <f t="shared" si="5"/>
        <v>148</v>
      </c>
    </row>
    <row r="21" spans="1:26" ht="15.6" x14ac:dyDescent="0.3">
      <c r="A21" s="12" t="s">
        <v>12</v>
      </c>
      <c r="B21" s="13">
        <v>142</v>
      </c>
      <c r="C21" s="13">
        <v>19</v>
      </c>
      <c r="D21" s="13">
        <f t="shared" si="0"/>
        <v>161</v>
      </c>
      <c r="E21" s="13"/>
      <c r="F21" s="13">
        <v>142</v>
      </c>
      <c r="G21" s="13">
        <v>19</v>
      </c>
      <c r="H21" s="13">
        <f t="shared" si="1"/>
        <v>161</v>
      </c>
      <c r="I21" s="13"/>
      <c r="J21" s="14">
        <v>142</v>
      </c>
      <c r="K21" s="14">
        <v>19</v>
      </c>
      <c r="L21" s="13">
        <f t="shared" si="2"/>
        <v>161</v>
      </c>
      <c r="M21" s="23"/>
      <c r="N21" s="12"/>
      <c r="O21" s="13">
        <v>142</v>
      </c>
      <c r="P21" s="13">
        <v>19</v>
      </c>
      <c r="Q21" s="13">
        <f t="shared" si="3"/>
        <v>161</v>
      </c>
      <c r="R21" s="13"/>
      <c r="S21" s="13">
        <v>142</v>
      </c>
      <c r="T21" s="13">
        <v>19</v>
      </c>
      <c r="U21" s="13">
        <f t="shared" si="4"/>
        <v>161</v>
      </c>
      <c r="V21" s="13"/>
      <c r="W21" s="14">
        <v>142</v>
      </c>
      <c r="X21" s="14">
        <v>19</v>
      </c>
      <c r="Y21" s="13">
        <f t="shared" si="5"/>
        <v>161</v>
      </c>
    </row>
    <row r="22" spans="1:26" ht="15.6" x14ac:dyDescent="0.3">
      <c r="A22" s="12" t="s">
        <v>13</v>
      </c>
      <c r="B22" s="2">
        <v>136</v>
      </c>
      <c r="C22" s="2">
        <v>16</v>
      </c>
      <c r="D22" s="13">
        <f t="shared" si="0"/>
        <v>152</v>
      </c>
      <c r="E22" s="13"/>
      <c r="F22" s="13">
        <v>136</v>
      </c>
      <c r="G22" s="13">
        <v>16</v>
      </c>
      <c r="H22" s="13">
        <f t="shared" si="1"/>
        <v>152</v>
      </c>
      <c r="I22" s="13"/>
      <c r="J22" s="13">
        <v>136</v>
      </c>
      <c r="K22" s="13">
        <v>16</v>
      </c>
      <c r="L22" s="13">
        <f t="shared" si="2"/>
        <v>152</v>
      </c>
      <c r="M22" s="23"/>
      <c r="N22" s="12"/>
      <c r="O22" s="13">
        <v>136</v>
      </c>
      <c r="P22" s="13">
        <v>16</v>
      </c>
      <c r="Q22" s="13">
        <f t="shared" si="3"/>
        <v>152</v>
      </c>
      <c r="R22" s="13"/>
      <c r="S22" s="13">
        <v>136</v>
      </c>
      <c r="T22" s="13">
        <v>16</v>
      </c>
      <c r="U22" s="13">
        <f t="shared" si="4"/>
        <v>152</v>
      </c>
      <c r="V22" s="13"/>
      <c r="W22" s="13">
        <v>136</v>
      </c>
      <c r="X22" s="13">
        <v>16</v>
      </c>
      <c r="Y22" s="13">
        <f t="shared" si="5"/>
        <v>152</v>
      </c>
    </row>
    <row r="23" spans="1:26" ht="15.6" x14ac:dyDescent="0.3">
      <c r="A23" s="12" t="s">
        <v>14</v>
      </c>
      <c r="B23" s="13">
        <v>144</v>
      </c>
      <c r="C23" s="13">
        <v>17</v>
      </c>
      <c r="D23" s="13">
        <f t="shared" si="0"/>
        <v>161</v>
      </c>
      <c r="E23" s="13"/>
      <c r="F23" s="13">
        <v>144</v>
      </c>
      <c r="G23" s="13">
        <v>17</v>
      </c>
      <c r="H23" s="13">
        <f t="shared" si="1"/>
        <v>161</v>
      </c>
      <c r="I23" s="13"/>
      <c r="J23" s="13">
        <v>144</v>
      </c>
      <c r="K23" s="13">
        <v>17</v>
      </c>
      <c r="L23" s="13">
        <f t="shared" si="2"/>
        <v>161</v>
      </c>
      <c r="M23" s="23"/>
      <c r="N23" s="12"/>
      <c r="O23" s="13">
        <v>144</v>
      </c>
      <c r="P23" s="13">
        <v>17</v>
      </c>
      <c r="Q23" s="13">
        <f t="shared" si="3"/>
        <v>161</v>
      </c>
      <c r="R23" s="13"/>
      <c r="S23" s="13">
        <v>144</v>
      </c>
      <c r="T23" s="13">
        <v>17</v>
      </c>
      <c r="U23" s="13">
        <f t="shared" si="4"/>
        <v>161</v>
      </c>
      <c r="V23" s="13"/>
      <c r="W23" s="13">
        <v>144</v>
      </c>
      <c r="X23" s="13">
        <v>17</v>
      </c>
      <c r="Y23" s="13">
        <f t="shared" si="5"/>
        <v>161</v>
      </c>
      <c r="Z23" s="9"/>
    </row>
    <row r="24" spans="1:26" ht="15.6" x14ac:dyDescent="0.3">
      <c r="A24" s="12" t="s">
        <v>15</v>
      </c>
      <c r="B24" s="13">
        <v>180</v>
      </c>
      <c r="C24" s="13">
        <v>30</v>
      </c>
      <c r="D24" s="13">
        <f t="shared" si="0"/>
        <v>210</v>
      </c>
      <c r="E24" s="13"/>
      <c r="F24" s="13">
        <v>322.5</v>
      </c>
      <c r="G24" s="13">
        <v>30</v>
      </c>
      <c r="H24" s="13">
        <f t="shared" si="1"/>
        <v>352.5</v>
      </c>
      <c r="I24" s="13"/>
      <c r="J24" s="14">
        <v>433.5</v>
      </c>
      <c r="K24" s="14">
        <v>30</v>
      </c>
      <c r="L24" s="13">
        <f t="shared" si="2"/>
        <v>463.5</v>
      </c>
      <c r="M24" s="23"/>
      <c r="N24" s="12"/>
      <c r="O24" s="13">
        <v>130</v>
      </c>
      <c r="P24" s="13">
        <v>30</v>
      </c>
      <c r="Q24" s="13">
        <f t="shared" si="3"/>
        <v>160</v>
      </c>
      <c r="R24" s="13"/>
      <c r="S24" s="13">
        <v>322.5</v>
      </c>
      <c r="T24" s="13">
        <v>30</v>
      </c>
      <c r="U24" s="13">
        <f t="shared" si="4"/>
        <v>352.5</v>
      </c>
      <c r="V24" s="13"/>
      <c r="W24" s="14">
        <v>433.5</v>
      </c>
      <c r="X24" s="14">
        <v>30</v>
      </c>
      <c r="Y24" s="13">
        <f t="shared" si="5"/>
        <v>463.5</v>
      </c>
      <c r="Z24" s="3"/>
    </row>
    <row r="25" spans="1:26" ht="15.6" x14ac:dyDescent="0.3">
      <c r="A25" s="12" t="s">
        <v>16</v>
      </c>
      <c r="B25" s="13">
        <v>105.5</v>
      </c>
      <c r="C25" s="13">
        <v>32.17</v>
      </c>
      <c r="D25" s="13">
        <f t="shared" si="0"/>
        <v>137.67000000000002</v>
      </c>
      <c r="E25" s="13"/>
      <c r="F25" s="13">
        <v>105.5</v>
      </c>
      <c r="G25" s="13">
        <v>32.17</v>
      </c>
      <c r="H25" s="13">
        <f t="shared" si="1"/>
        <v>137.67000000000002</v>
      </c>
      <c r="I25" s="13"/>
      <c r="J25" s="13">
        <v>105.5</v>
      </c>
      <c r="K25" s="13">
        <v>32.17</v>
      </c>
      <c r="L25" s="13">
        <f t="shared" si="2"/>
        <v>137.67000000000002</v>
      </c>
      <c r="M25" s="23"/>
      <c r="N25" s="12"/>
      <c r="O25" s="13">
        <v>105.5</v>
      </c>
      <c r="P25" s="13">
        <v>32.17</v>
      </c>
      <c r="Q25" s="13">
        <f t="shared" si="3"/>
        <v>137.67000000000002</v>
      </c>
      <c r="R25" s="13"/>
      <c r="S25" s="13">
        <v>105.5</v>
      </c>
      <c r="T25" s="13">
        <v>32.17</v>
      </c>
      <c r="U25" s="13">
        <f t="shared" si="4"/>
        <v>137.67000000000002</v>
      </c>
      <c r="V25" s="13"/>
      <c r="W25" s="13">
        <v>105.5</v>
      </c>
      <c r="X25" s="13">
        <v>32.17</v>
      </c>
      <c r="Y25" s="13">
        <f t="shared" si="5"/>
        <v>137.67000000000002</v>
      </c>
      <c r="Z25" s="8"/>
    </row>
    <row r="26" spans="1:26" ht="15.6" x14ac:dyDescent="0.3">
      <c r="A26" s="12" t="s">
        <v>17</v>
      </c>
      <c r="B26" s="13">
        <v>146</v>
      </c>
      <c r="C26" s="13">
        <v>23</v>
      </c>
      <c r="D26" s="13">
        <f t="shared" si="0"/>
        <v>169</v>
      </c>
      <c r="E26" s="13"/>
      <c r="F26" s="13">
        <v>146</v>
      </c>
      <c r="G26" s="13">
        <v>23</v>
      </c>
      <c r="H26" s="13">
        <f t="shared" si="1"/>
        <v>169</v>
      </c>
      <c r="I26" s="13"/>
      <c r="J26" s="13">
        <v>146</v>
      </c>
      <c r="K26" s="13">
        <v>23</v>
      </c>
      <c r="L26" s="13">
        <f t="shared" si="2"/>
        <v>169</v>
      </c>
      <c r="M26" s="23"/>
      <c r="N26" s="12"/>
      <c r="O26" s="13">
        <v>146</v>
      </c>
      <c r="P26" s="13">
        <v>23</v>
      </c>
      <c r="Q26" s="13">
        <f t="shared" si="3"/>
        <v>169</v>
      </c>
      <c r="R26" s="13"/>
      <c r="S26" s="13">
        <v>146</v>
      </c>
      <c r="T26" s="13">
        <v>23</v>
      </c>
      <c r="U26" s="13">
        <f t="shared" si="4"/>
        <v>169</v>
      </c>
      <c r="V26" s="13"/>
      <c r="W26" s="13">
        <v>146</v>
      </c>
      <c r="X26" s="13">
        <v>23</v>
      </c>
      <c r="Y26" s="13">
        <f t="shared" si="5"/>
        <v>169</v>
      </c>
    </row>
    <row r="27" spans="1:26" ht="15.6" x14ac:dyDescent="0.3">
      <c r="A27" s="12" t="s">
        <v>18</v>
      </c>
      <c r="B27" s="13">
        <v>129.5</v>
      </c>
      <c r="C27" s="13">
        <v>49.75</v>
      </c>
      <c r="D27" s="13">
        <f t="shared" si="0"/>
        <v>179.25</v>
      </c>
      <c r="E27" s="13"/>
      <c r="F27" s="13">
        <v>129.5</v>
      </c>
      <c r="G27" s="13">
        <v>49.75</v>
      </c>
      <c r="H27" s="13">
        <f t="shared" si="1"/>
        <v>179.25</v>
      </c>
      <c r="I27" s="13"/>
      <c r="J27" s="13">
        <v>129.5</v>
      </c>
      <c r="K27" s="13">
        <v>49.75</v>
      </c>
      <c r="L27" s="13">
        <f t="shared" si="2"/>
        <v>179.25</v>
      </c>
      <c r="M27" s="23"/>
      <c r="N27" s="12"/>
      <c r="O27" s="13">
        <v>129.5</v>
      </c>
      <c r="P27" s="13">
        <v>49.75</v>
      </c>
      <c r="Q27" s="13">
        <f t="shared" si="3"/>
        <v>179.25</v>
      </c>
      <c r="R27" s="13"/>
      <c r="S27" s="13">
        <v>129.5</v>
      </c>
      <c r="T27" s="13">
        <v>49.75</v>
      </c>
      <c r="U27" s="13">
        <f t="shared" si="4"/>
        <v>179.25</v>
      </c>
      <c r="V27" s="13"/>
      <c r="W27" s="13">
        <v>129.5</v>
      </c>
      <c r="X27" s="13">
        <v>49.75</v>
      </c>
      <c r="Y27" s="13">
        <f t="shared" si="5"/>
        <v>179.25</v>
      </c>
    </row>
    <row r="28" spans="1:26" ht="15.6" x14ac:dyDescent="0.3">
      <c r="A28" s="12" t="s">
        <v>19</v>
      </c>
      <c r="B28" s="13">
        <v>127</v>
      </c>
      <c r="C28" s="13">
        <v>5</v>
      </c>
      <c r="D28" s="13">
        <f t="shared" si="0"/>
        <v>132</v>
      </c>
      <c r="E28" s="13"/>
      <c r="F28" s="13">
        <v>127</v>
      </c>
      <c r="G28" s="13">
        <v>5</v>
      </c>
      <c r="H28" s="13">
        <f t="shared" si="1"/>
        <v>132</v>
      </c>
      <c r="I28" s="13"/>
      <c r="J28" s="13">
        <v>127</v>
      </c>
      <c r="K28" s="13">
        <v>5</v>
      </c>
      <c r="L28" s="13">
        <f t="shared" si="2"/>
        <v>132</v>
      </c>
      <c r="M28" s="23"/>
      <c r="N28" s="12"/>
      <c r="O28" s="13">
        <v>127</v>
      </c>
      <c r="P28" s="13">
        <v>5</v>
      </c>
      <c r="Q28" s="13">
        <f t="shared" si="3"/>
        <v>132</v>
      </c>
      <c r="R28" s="13"/>
      <c r="S28" s="13">
        <v>127</v>
      </c>
      <c r="T28" s="13">
        <v>5</v>
      </c>
      <c r="U28" s="13">
        <f t="shared" si="4"/>
        <v>132</v>
      </c>
      <c r="V28" s="13"/>
      <c r="W28" s="13">
        <v>127</v>
      </c>
      <c r="X28" s="13">
        <v>5</v>
      </c>
      <c r="Y28" s="13">
        <f t="shared" si="5"/>
        <v>132</v>
      </c>
    </row>
    <row r="29" spans="1:26" ht="15.6" x14ac:dyDescent="0.3">
      <c r="A29" s="12" t="s">
        <v>20</v>
      </c>
      <c r="B29" s="13">
        <v>110</v>
      </c>
      <c r="C29" s="13">
        <v>31.75</v>
      </c>
      <c r="D29" s="13">
        <f t="shared" si="0"/>
        <v>141.75</v>
      </c>
      <c r="E29" s="13"/>
      <c r="F29" s="13">
        <v>110</v>
      </c>
      <c r="G29" s="13">
        <v>31.75</v>
      </c>
      <c r="H29" s="13">
        <f t="shared" si="1"/>
        <v>141.75</v>
      </c>
      <c r="I29" s="13"/>
      <c r="J29" s="13">
        <v>110</v>
      </c>
      <c r="K29" s="13">
        <v>31.75</v>
      </c>
      <c r="L29" s="13">
        <f t="shared" si="2"/>
        <v>141.75</v>
      </c>
      <c r="M29" s="23"/>
      <c r="N29" s="12"/>
      <c r="O29" s="13">
        <v>110</v>
      </c>
      <c r="P29" s="13">
        <v>31.75</v>
      </c>
      <c r="Q29" s="13">
        <f t="shared" si="3"/>
        <v>141.75</v>
      </c>
      <c r="R29" s="13"/>
      <c r="S29" s="13">
        <v>110</v>
      </c>
      <c r="T29" s="13">
        <v>31.75</v>
      </c>
      <c r="U29" s="13">
        <f t="shared" si="4"/>
        <v>141.75</v>
      </c>
      <c r="V29" s="13"/>
      <c r="W29" s="13">
        <v>110</v>
      </c>
      <c r="X29" s="13">
        <v>31.75</v>
      </c>
      <c r="Y29" s="13">
        <f t="shared" si="5"/>
        <v>141.75</v>
      </c>
    </row>
    <row r="30" spans="1:26" ht="15.6" x14ac:dyDescent="0.3">
      <c r="A30" s="12" t="s">
        <v>21</v>
      </c>
      <c r="B30" s="13">
        <v>361</v>
      </c>
      <c r="C30" s="13">
        <v>20</v>
      </c>
      <c r="D30" s="13">
        <f t="shared" si="0"/>
        <v>381</v>
      </c>
      <c r="E30" s="13"/>
      <c r="F30" s="13">
        <v>361</v>
      </c>
      <c r="G30" s="13">
        <v>20</v>
      </c>
      <c r="H30" s="13">
        <f t="shared" si="1"/>
        <v>381</v>
      </c>
      <c r="I30" s="13"/>
      <c r="J30" s="13">
        <v>361</v>
      </c>
      <c r="K30" s="13">
        <v>20</v>
      </c>
      <c r="L30" s="13">
        <f t="shared" si="2"/>
        <v>381</v>
      </c>
      <c r="M30" s="23"/>
      <c r="N30" s="12"/>
      <c r="O30" s="13">
        <v>361</v>
      </c>
      <c r="P30" s="13">
        <v>20</v>
      </c>
      <c r="Q30" s="13">
        <f t="shared" si="3"/>
        <v>381</v>
      </c>
      <c r="R30" s="13"/>
      <c r="S30" s="13">
        <v>361</v>
      </c>
      <c r="T30" s="13">
        <v>20</v>
      </c>
      <c r="U30" s="13">
        <f t="shared" si="4"/>
        <v>381</v>
      </c>
      <c r="V30" s="13"/>
      <c r="W30" s="13">
        <v>361</v>
      </c>
      <c r="X30" s="13">
        <v>20</v>
      </c>
      <c r="Y30" s="13">
        <f t="shared" si="5"/>
        <v>381</v>
      </c>
      <c r="Z30" s="3"/>
    </row>
    <row r="31" spans="1:26" ht="15.6" x14ac:dyDescent="0.3">
      <c r="A31" s="12" t="s">
        <v>22</v>
      </c>
      <c r="B31" s="13">
        <v>104</v>
      </c>
      <c r="C31" s="13">
        <v>40</v>
      </c>
      <c r="D31" s="13">
        <f t="shared" si="0"/>
        <v>144</v>
      </c>
      <c r="E31" s="13"/>
      <c r="F31" s="13">
        <v>104</v>
      </c>
      <c r="G31" s="13">
        <v>40</v>
      </c>
      <c r="H31" s="13">
        <f t="shared" si="1"/>
        <v>144</v>
      </c>
      <c r="I31" s="13"/>
      <c r="J31" s="13">
        <v>104</v>
      </c>
      <c r="K31" s="13">
        <v>40</v>
      </c>
      <c r="L31" s="13">
        <f t="shared" si="2"/>
        <v>144</v>
      </c>
      <c r="M31" s="23"/>
      <c r="N31" s="12"/>
      <c r="O31" s="13">
        <v>104</v>
      </c>
      <c r="P31" s="13">
        <v>40</v>
      </c>
      <c r="Q31" s="13">
        <f t="shared" si="3"/>
        <v>144</v>
      </c>
      <c r="R31" s="13"/>
      <c r="S31" s="13">
        <v>104</v>
      </c>
      <c r="T31" s="13">
        <v>40</v>
      </c>
      <c r="U31" s="13">
        <f t="shared" si="4"/>
        <v>144</v>
      </c>
      <c r="V31" s="13"/>
      <c r="W31" s="13">
        <v>104</v>
      </c>
      <c r="X31" s="13">
        <v>40</v>
      </c>
      <c r="Y31" s="13">
        <f t="shared" si="5"/>
        <v>144</v>
      </c>
      <c r="Z31" s="3"/>
    </row>
    <row r="32" spans="1:26" ht="15.6" x14ac:dyDescent="0.3">
      <c r="A32" s="12" t="s">
        <v>23</v>
      </c>
      <c r="B32" s="13">
        <v>136.25</v>
      </c>
      <c r="C32" s="13">
        <v>5</v>
      </c>
      <c r="D32" s="13">
        <f t="shared" si="0"/>
        <v>141.25</v>
      </c>
      <c r="E32" s="13"/>
      <c r="F32" s="13">
        <v>136.25</v>
      </c>
      <c r="G32" s="13">
        <v>5</v>
      </c>
      <c r="H32" s="13">
        <f t="shared" si="1"/>
        <v>141.25</v>
      </c>
      <c r="I32" s="13"/>
      <c r="J32" s="13">
        <v>136.25</v>
      </c>
      <c r="K32" s="13">
        <v>5</v>
      </c>
      <c r="L32" s="13">
        <f t="shared" si="2"/>
        <v>141.25</v>
      </c>
      <c r="M32" s="23"/>
      <c r="N32" s="12"/>
      <c r="O32" s="13">
        <v>136.25</v>
      </c>
      <c r="P32" s="13">
        <v>5</v>
      </c>
      <c r="Q32" s="13">
        <f t="shared" si="3"/>
        <v>141.25</v>
      </c>
      <c r="R32" s="13"/>
      <c r="S32" s="13">
        <v>136.25</v>
      </c>
      <c r="T32" s="13">
        <v>5</v>
      </c>
      <c r="U32" s="13">
        <f t="shared" si="4"/>
        <v>141.25</v>
      </c>
      <c r="V32" s="13"/>
      <c r="W32" s="13">
        <v>136.25</v>
      </c>
      <c r="X32" s="13">
        <v>5</v>
      </c>
      <c r="Y32" s="13">
        <f t="shared" si="5"/>
        <v>141.25</v>
      </c>
    </row>
    <row r="33" spans="1:26" s="5" customFormat="1" ht="15.6" x14ac:dyDescent="0.3">
      <c r="A33" s="16" t="s">
        <v>24</v>
      </c>
      <c r="B33" s="14">
        <v>148.5</v>
      </c>
      <c r="C33" s="14">
        <v>22.5</v>
      </c>
      <c r="D33" s="13">
        <f t="shared" si="0"/>
        <v>171</v>
      </c>
      <c r="E33" s="14"/>
      <c r="F33" s="14">
        <v>225</v>
      </c>
      <c r="G33" s="14">
        <v>22.5</v>
      </c>
      <c r="H33" s="13">
        <f t="shared" si="1"/>
        <v>247.5</v>
      </c>
      <c r="I33" s="14"/>
      <c r="J33" s="14">
        <v>280</v>
      </c>
      <c r="K33" s="14">
        <v>22.5</v>
      </c>
      <c r="L33" s="13">
        <f t="shared" si="2"/>
        <v>302.5</v>
      </c>
      <c r="M33" s="23"/>
      <c r="N33" s="16"/>
      <c r="O33" s="14">
        <v>148.5</v>
      </c>
      <c r="P33" s="14">
        <v>22.5</v>
      </c>
      <c r="Q33" s="13">
        <f t="shared" si="3"/>
        <v>171</v>
      </c>
      <c r="R33" s="14"/>
      <c r="S33" s="14">
        <v>225</v>
      </c>
      <c r="T33" s="14">
        <v>22.5</v>
      </c>
      <c r="U33" s="13">
        <f t="shared" si="4"/>
        <v>247.5</v>
      </c>
      <c r="V33" s="14"/>
      <c r="W33" s="14">
        <v>280</v>
      </c>
      <c r="X33" s="14">
        <v>22.5</v>
      </c>
      <c r="Y33" s="13">
        <f t="shared" si="5"/>
        <v>302.5</v>
      </c>
      <c r="Z33" s="6"/>
    </row>
    <row r="34" spans="1:26" ht="15.6" x14ac:dyDescent="0.3">
      <c r="A34" s="12" t="s">
        <v>25</v>
      </c>
      <c r="B34" s="13">
        <v>143.5</v>
      </c>
      <c r="C34" s="13">
        <v>20</v>
      </c>
      <c r="D34" s="13">
        <f t="shared" si="0"/>
        <v>163.5</v>
      </c>
      <c r="E34" s="13"/>
      <c r="F34" s="13">
        <v>358.75</v>
      </c>
      <c r="G34" s="13">
        <v>20</v>
      </c>
      <c r="H34" s="13">
        <f t="shared" si="1"/>
        <v>378.75</v>
      </c>
      <c r="I34" s="13"/>
      <c r="J34" s="14">
        <v>430.5</v>
      </c>
      <c r="K34" s="14">
        <v>20</v>
      </c>
      <c r="L34" s="13">
        <f t="shared" si="2"/>
        <v>450.5</v>
      </c>
      <c r="M34" s="23"/>
      <c r="N34" s="12"/>
      <c r="O34" s="13">
        <v>143.5</v>
      </c>
      <c r="P34" s="13">
        <v>20</v>
      </c>
      <c r="Q34" s="13">
        <f t="shared" si="3"/>
        <v>163.5</v>
      </c>
      <c r="R34" s="13"/>
      <c r="S34" s="13">
        <v>358.75</v>
      </c>
      <c r="T34" s="13">
        <v>20</v>
      </c>
      <c r="U34" s="13">
        <f t="shared" si="4"/>
        <v>378.75</v>
      </c>
      <c r="V34" s="13"/>
      <c r="W34" s="14">
        <v>430.5</v>
      </c>
      <c r="X34" s="14">
        <v>20</v>
      </c>
      <c r="Y34" s="13">
        <f t="shared" si="5"/>
        <v>450.5</v>
      </c>
      <c r="Z34" s="7"/>
    </row>
    <row r="35" spans="1:26" ht="15.6" x14ac:dyDescent="0.3">
      <c r="A35" s="12" t="s">
        <v>26</v>
      </c>
      <c r="B35" s="13">
        <v>110</v>
      </c>
      <c r="C35" s="13">
        <v>45</v>
      </c>
      <c r="D35" s="13">
        <f t="shared" si="0"/>
        <v>155</v>
      </c>
      <c r="E35" s="13"/>
      <c r="F35" s="13">
        <v>110</v>
      </c>
      <c r="G35" s="13">
        <v>45</v>
      </c>
      <c r="H35" s="13">
        <f t="shared" si="1"/>
        <v>155</v>
      </c>
      <c r="I35" s="13"/>
      <c r="J35" s="14">
        <v>110</v>
      </c>
      <c r="K35" s="14">
        <v>45</v>
      </c>
      <c r="L35" s="13">
        <f t="shared" si="2"/>
        <v>155</v>
      </c>
      <c r="M35" s="23"/>
      <c r="N35" s="12"/>
      <c r="O35" s="13">
        <v>110</v>
      </c>
      <c r="P35" s="13">
        <v>45</v>
      </c>
      <c r="Q35" s="13">
        <f t="shared" si="3"/>
        <v>155</v>
      </c>
      <c r="R35" s="13"/>
      <c r="S35" s="13">
        <v>110</v>
      </c>
      <c r="T35" s="13">
        <v>45</v>
      </c>
      <c r="U35" s="13">
        <f t="shared" si="4"/>
        <v>155</v>
      </c>
      <c r="V35" s="13"/>
      <c r="W35" s="14">
        <v>110</v>
      </c>
      <c r="X35" s="14">
        <v>45</v>
      </c>
      <c r="Y35" s="13">
        <f t="shared" si="5"/>
        <v>155</v>
      </c>
    </row>
    <row r="36" spans="1:26" ht="15.6" x14ac:dyDescent="0.3">
      <c r="A36" s="12" t="s">
        <v>27</v>
      </c>
      <c r="B36" s="13">
        <v>172</v>
      </c>
      <c r="C36" s="13">
        <v>14</v>
      </c>
      <c r="D36" s="13">
        <f t="shared" si="0"/>
        <v>186</v>
      </c>
      <c r="E36" s="13"/>
      <c r="F36" s="13">
        <v>172</v>
      </c>
      <c r="G36" s="13">
        <v>14</v>
      </c>
      <c r="H36" s="13">
        <f t="shared" si="1"/>
        <v>186</v>
      </c>
      <c r="I36" s="13"/>
      <c r="J36" s="13">
        <v>172</v>
      </c>
      <c r="K36" s="13">
        <v>14</v>
      </c>
      <c r="L36" s="13">
        <f t="shared" si="2"/>
        <v>186</v>
      </c>
      <c r="M36" s="23"/>
      <c r="N36" s="12"/>
      <c r="O36" s="13">
        <v>172</v>
      </c>
      <c r="P36" s="13">
        <v>14</v>
      </c>
      <c r="Q36" s="13">
        <f t="shared" si="3"/>
        <v>186</v>
      </c>
      <c r="R36" s="13"/>
      <c r="S36" s="13">
        <v>172</v>
      </c>
      <c r="T36" s="13">
        <v>14</v>
      </c>
      <c r="U36" s="13">
        <f t="shared" si="4"/>
        <v>186</v>
      </c>
      <c r="V36" s="13"/>
      <c r="W36" s="13">
        <v>172</v>
      </c>
      <c r="X36" s="13">
        <v>14</v>
      </c>
      <c r="Y36" s="13">
        <f t="shared" si="5"/>
        <v>186</v>
      </c>
    </row>
    <row r="37" spans="1:26" s="5" customFormat="1" ht="15.6" x14ac:dyDescent="0.3">
      <c r="A37" s="16" t="s">
        <v>28</v>
      </c>
      <c r="B37" s="14">
        <v>115</v>
      </c>
      <c r="C37" s="14">
        <v>15</v>
      </c>
      <c r="D37" s="14">
        <f t="shared" si="0"/>
        <v>130</v>
      </c>
      <c r="E37" s="14"/>
      <c r="F37" s="14">
        <v>115</v>
      </c>
      <c r="G37" s="14">
        <v>15</v>
      </c>
      <c r="H37" s="14">
        <f t="shared" si="1"/>
        <v>130</v>
      </c>
      <c r="I37" s="14"/>
      <c r="J37" s="14">
        <v>115</v>
      </c>
      <c r="K37" s="14">
        <v>15</v>
      </c>
      <c r="L37" s="14">
        <f t="shared" si="2"/>
        <v>130</v>
      </c>
      <c r="M37" s="14"/>
      <c r="N37" s="16"/>
      <c r="O37" s="14">
        <v>115</v>
      </c>
      <c r="P37" s="14">
        <v>15</v>
      </c>
      <c r="Q37" s="14">
        <f t="shared" si="3"/>
        <v>130</v>
      </c>
      <c r="R37" s="14"/>
      <c r="S37" s="14">
        <v>115</v>
      </c>
      <c r="T37" s="14">
        <v>15</v>
      </c>
      <c r="U37" s="14">
        <f t="shared" si="4"/>
        <v>130</v>
      </c>
      <c r="V37" s="14"/>
      <c r="W37" s="14">
        <v>115</v>
      </c>
      <c r="X37" s="14">
        <v>15</v>
      </c>
      <c r="Y37" s="14">
        <f t="shared" si="5"/>
        <v>130</v>
      </c>
    </row>
    <row r="38" spans="1:26" ht="15.6" x14ac:dyDescent="0.3">
      <c r="A38" s="12" t="s">
        <v>29</v>
      </c>
      <c r="B38" s="13">
        <v>170</v>
      </c>
      <c r="C38" s="13">
        <v>0</v>
      </c>
      <c r="D38" s="13">
        <f t="shared" si="0"/>
        <v>170</v>
      </c>
      <c r="E38" s="13"/>
      <c r="F38" s="13">
        <v>170</v>
      </c>
      <c r="G38" s="13">
        <v>0</v>
      </c>
      <c r="H38" s="13">
        <f t="shared" si="1"/>
        <v>170</v>
      </c>
      <c r="I38" s="13"/>
      <c r="J38" s="13">
        <v>170</v>
      </c>
      <c r="K38" s="13">
        <v>0</v>
      </c>
      <c r="L38" s="13">
        <f t="shared" si="2"/>
        <v>170</v>
      </c>
      <c r="M38" s="23"/>
      <c r="N38" s="12"/>
      <c r="O38" s="13">
        <v>170</v>
      </c>
      <c r="P38" s="13">
        <v>0</v>
      </c>
      <c r="Q38" s="13">
        <f t="shared" si="3"/>
        <v>170</v>
      </c>
      <c r="R38" s="13"/>
      <c r="S38" s="13">
        <v>170</v>
      </c>
      <c r="T38" s="13">
        <v>0</v>
      </c>
      <c r="U38" s="13">
        <f t="shared" si="4"/>
        <v>170</v>
      </c>
      <c r="V38" s="13"/>
      <c r="W38" s="13">
        <v>170</v>
      </c>
      <c r="X38" s="13">
        <v>0</v>
      </c>
      <c r="Y38" s="13">
        <f t="shared" si="5"/>
        <v>170</v>
      </c>
    </row>
    <row r="39" spans="1:26" ht="15.6" x14ac:dyDescent="0.3">
      <c r="A39" s="12" t="s">
        <v>30</v>
      </c>
      <c r="B39" s="13">
        <v>132</v>
      </c>
      <c r="C39" s="13">
        <v>16</v>
      </c>
      <c r="D39" s="13">
        <f t="shared" si="0"/>
        <v>148</v>
      </c>
      <c r="E39" s="13"/>
      <c r="F39" s="13">
        <v>132</v>
      </c>
      <c r="G39" s="13">
        <v>16</v>
      </c>
      <c r="H39" s="13">
        <f t="shared" si="1"/>
        <v>148</v>
      </c>
      <c r="I39" s="13"/>
      <c r="J39" s="13">
        <v>132</v>
      </c>
      <c r="K39" s="13">
        <v>16</v>
      </c>
      <c r="L39" s="13">
        <f t="shared" si="2"/>
        <v>148</v>
      </c>
      <c r="M39" s="23"/>
      <c r="N39" s="12"/>
      <c r="O39" s="13">
        <v>132</v>
      </c>
      <c r="P39" s="13">
        <v>16</v>
      </c>
      <c r="Q39" s="13">
        <f t="shared" si="3"/>
        <v>148</v>
      </c>
      <c r="R39" s="13"/>
      <c r="S39" s="13">
        <v>132</v>
      </c>
      <c r="T39" s="13">
        <v>16</v>
      </c>
      <c r="U39" s="13">
        <f t="shared" si="4"/>
        <v>148</v>
      </c>
      <c r="V39" s="13"/>
      <c r="W39" s="13">
        <v>132</v>
      </c>
      <c r="X39" s="13">
        <v>16</v>
      </c>
      <c r="Y39" s="13">
        <f t="shared" si="5"/>
        <v>148</v>
      </c>
    </row>
    <row r="40" spans="1:26" ht="15.6" x14ac:dyDescent="0.3">
      <c r="A40" s="12" t="s">
        <v>31</v>
      </c>
      <c r="B40" s="13">
        <v>115</v>
      </c>
      <c r="C40" s="13">
        <v>30</v>
      </c>
      <c r="D40" s="13">
        <f t="shared" si="0"/>
        <v>145</v>
      </c>
      <c r="E40" s="13"/>
      <c r="F40" s="13">
        <v>176</v>
      </c>
      <c r="G40" s="13">
        <v>30</v>
      </c>
      <c r="H40" s="13">
        <f t="shared" si="1"/>
        <v>206</v>
      </c>
      <c r="I40" s="13"/>
      <c r="J40" s="13">
        <v>192</v>
      </c>
      <c r="K40" s="13">
        <v>30</v>
      </c>
      <c r="L40" s="13">
        <f t="shared" si="2"/>
        <v>222</v>
      </c>
      <c r="M40" s="23"/>
      <c r="N40" s="12"/>
      <c r="O40" s="13">
        <v>115</v>
      </c>
      <c r="P40" s="13">
        <v>30</v>
      </c>
      <c r="Q40" s="13">
        <f t="shared" si="3"/>
        <v>145</v>
      </c>
      <c r="R40" s="13"/>
      <c r="S40" s="13">
        <v>176</v>
      </c>
      <c r="T40" s="13">
        <v>30</v>
      </c>
      <c r="U40" s="13">
        <f t="shared" si="4"/>
        <v>206</v>
      </c>
      <c r="V40" s="13"/>
      <c r="W40" s="13">
        <v>192</v>
      </c>
      <c r="X40" s="13">
        <v>30</v>
      </c>
      <c r="Y40" s="13">
        <f t="shared" si="5"/>
        <v>222</v>
      </c>
    </row>
    <row r="41" spans="1:26" s="5" customFormat="1" ht="15.6" x14ac:dyDescent="0.3">
      <c r="A41" s="16" t="s">
        <v>32</v>
      </c>
      <c r="B41" s="14">
        <v>152</v>
      </c>
      <c r="C41" s="14">
        <v>17.75</v>
      </c>
      <c r="D41" s="14">
        <f t="shared" si="0"/>
        <v>169.75</v>
      </c>
      <c r="E41" s="14"/>
      <c r="F41" s="14">
        <v>152</v>
      </c>
      <c r="G41" s="14">
        <v>17.75</v>
      </c>
      <c r="H41" s="14">
        <f t="shared" si="1"/>
        <v>169.75</v>
      </c>
      <c r="I41" s="14"/>
      <c r="J41" s="14">
        <v>152</v>
      </c>
      <c r="K41" s="14">
        <v>17.75</v>
      </c>
      <c r="L41" s="14">
        <f t="shared" si="2"/>
        <v>169.75</v>
      </c>
      <c r="M41" s="14"/>
      <c r="N41" s="16"/>
      <c r="O41" s="14">
        <v>152</v>
      </c>
      <c r="P41" s="14">
        <v>17.75</v>
      </c>
      <c r="Q41" s="14">
        <f t="shared" si="3"/>
        <v>169.75</v>
      </c>
      <c r="R41" s="14"/>
      <c r="S41" s="14">
        <v>152</v>
      </c>
      <c r="T41" s="14">
        <v>17.75</v>
      </c>
      <c r="U41" s="14">
        <f t="shared" si="4"/>
        <v>169.75</v>
      </c>
      <c r="V41" s="14"/>
      <c r="W41" s="14">
        <v>152</v>
      </c>
      <c r="X41" s="14">
        <v>17.75</v>
      </c>
      <c r="Y41" s="14">
        <f t="shared" si="5"/>
        <v>169.75</v>
      </c>
      <c r="Z41" s="10"/>
    </row>
    <row r="42" spans="1:26" ht="15.6" x14ac:dyDescent="0.3">
      <c r="A42" s="12" t="s">
        <v>33</v>
      </c>
      <c r="B42" s="13">
        <v>106</v>
      </c>
      <c r="C42" s="13">
        <v>28</v>
      </c>
      <c r="D42" s="13">
        <f t="shared" si="0"/>
        <v>134</v>
      </c>
      <c r="E42" s="13"/>
      <c r="F42" s="13">
        <v>106</v>
      </c>
      <c r="G42" s="13">
        <v>28</v>
      </c>
      <c r="H42" s="13">
        <f t="shared" si="1"/>
        <v>134</v>
      </c>
      <c r="I42" s="13"/>
      <c r="J42" s="13">
        <v>106</v>
      </c>
      <c r="K42" s="13">
        <v>28</v>
      </c>
      <c r="L42" s="13">
        <f t="shared" si="2"/>
        <v>134</v>
      </c>
      <c r="M42" s="23"/>
      <c r="N42" s="12"/>
      <c r="O42" s="13">
        <v>106</v>
      </c>
      <c r="P42" s="13">
        <v>28</v>
      </c>
      <c r="Q42" s="13">
        <f t="shared" si="3"/>
        <v>134</v>
      </c>
      <c r="R42" s="13"/>
      <c r="S42" s="13">
        <v>106</v>
      </c>
      <c r="T42" s="13">
        <v>28</v>
      </c>
      <c r="U42" s="13">
        <f t="shared" si="4"/>
        <v>134</v>
      </c>
      <c r="V42" s="13"/>
      <c r="W42" s="13">
        <v>106</v>
      </c>
      <c r="X42" s="13">
        <v>28</v>
      </c>
      <c r="Y42" s="13">
        <f t="shared" si="5"/>
        <v>134</v>
      </c>
      <c r="Z42" s="3"/>
    </row>
    <row r="43" spans="1:26" ht="15.6" x14ac:dyDescent="0.3">
      <c r="A43" s="12" t="s">
        <v>34</v>
      </c>
      <c r="B43" s="13">
        <v>113</v>
      </c>
      <c r="C43" s="13">
        <v>25</v>
      </c>
      <c r="D43" s="13">
        <f t="shared" si="0"/>
        <v>138</v>
      </c>
      <c r="E43" s="13"/>
      <c r="F43" s="13">
        <v>113</v>
      </c>
      <c r="G43" s="13">
        <v>25</v>
      </c>
      <c r="H43" s="13">
        <f t="shared" si="1"/>
        <v>138</v>
      </c>
      <c r="I43" s="13"/>
      <c r="J43" s="14">
        <v>113</v>
      </c>
      <c r="K43" s="13">
        <v>25</v>
      </c>
      <c r="L43" s="13">
        <f t="shared" si="2"/>
        <v>138</v>
      </c>
      <c r="M43" s="23"/>
      <c r="N43" s="12"/>
      <c r="O43" s="13">
        <v>113</v>
      </c>
      <c r="P43" s="13">
        <v>25</v>
      </c>
      <c r="Q43" s="13">
        <f t="shared" si="3"/>
        <v>138</v>
      </c>
      <c r="R43" s="13"/>
      <c r="S43" s="13">
        <v>113</v>
      </c>
      <c r="T43" s="13">
        <v>25</v>
      </c>
      <c r="U43" s="13">
        <f t="shared" si="4"/>
        <v>138</v>
      </c>
      <c r="V43" s="13"/>
      <c r="W43" s="14">
        <v>113</v>
      </c>
      <c r="X43" s="13">
        <v>25</v>
      </c>
      <c r="Y43" s="13">
        <f t="shared" si="5"/>
        <v>138</v>
      </c>
    </row>
    <row r="44" spans="1:26" ht="15.6" x14ac:dyDescent="0.3">
      <c r="A44" s="12" t="s">
        <v>35</v>
      </c>
      <c r="B44" s="13">
        <v>196</v>
      </c>
      <c r="C44" s="13">
        <v>0</v>
      </c>
      <c r="D44" s="13">
        <f t="shared" si="0"/>
        <v>196</v>
      </c>
      <c r="E44" s="13"/>
      <c r="F44" s="13">
        <v>196</v>
      </c>
      <c r="G44" s="13">
        <v>0</v>
      </c>
      <c r="H44" s="13">
        <f t="shared" si="1"/>
        <v>196</v>
      </c>
      <c r="I44" s="13"/>
      <c r="J44" s="13">
        <v>196</v>
      </c>
      <c r="K44" s="13">
        <v>0</v>
      </c>
      <c r="L44" s="13">
        <f t="shared" si="2"/>
        <v>196</v>
      </c>
      <c r="M44" s="23"/>
      <c r="N44" s="12"/>
      <c r="O44" s="13">
        <v>196</v>
      </c>
      <c r="P44" s="13">
        <v>0</v>
      </c>
      <c r="Q44" s="13">
        <f t="shared" si="3"/>
        <v>196</v>
      </c>
      <c r="R44" s="13"/>
      <c r="S44" s="13">
        <v>196</v>
      </c>
      <c r="T44" s="13">
        <v>0</v>
      </c>
      <c r="U44" s="13">
        <f t="shared" si="4"/>
        <v>196</v>
      </c>
      <c r="V44" s="13"/>
      <c r="W44" s="13">
        <v>196</v>
      </c>
      <c r="X44" s="13">
        <v>0</v>
      </c>
      <c r="Y44" s="13">
        <f t="shared" si="5"/>
        <v>196</v>
      </c>
    </row>
    <row r="45" spans="1:26" ht="15.6" x14ac:dyDescent="0.3">
      <c r="A45" s="12" t="s">
        <v>36</v>
      </c>
      <c r="B45" s="13">
        <v>128</v>
      </c>
      <c r="C45" s="13">
        <v>25</v>
      </c>
      <c r="D45" s="13">
        <f t="shared" si="0"/>
        <v>153</v>
      </c>
      <c r="E45" s="13"/>
      <c r="F45" s="13">
        <v>128</v>
      </c>
      <c r="G45" s="13">
        <v>25</v>
      </c>
      <c r="H45" s="13">
        <f t="shared" si="1"/>
        <v>153</v>
      </c>
      <c r="I45" s="13"/>
      <c r="J45" s="13">
        <v>128</v>
      </c>
      <c r="K45" s="13">
        <v>25</v>
      </c>
      <c r="L45" s="13">
        <f t="shared" si="2"/>
        <v>153</v>
      </c>
      <c r="M45" s="23"/>
      <c r="N45" s="12"/>
      <c r="O45" s="13">
        <v>128</v>
      </c>
      <c r="P45" s="13">
        <v>25</v>
      </c>
      <c r="Q45" s="13">
        <f t="shared" si="3"/>
        <v>153</v>
      </c>
      <c r="R45" s="13"/>
      <c r="S45" s="13">
        <v>128</v>
      </c>
      <c r="T45" s="13">
        <v>25</v>
      </c>
      <c r="U45" s="13">
        <f t="shared" si="4"/>
        <v>153</v>
      </c>
      <c r="V45" s="13"/>
      <c r="W45" s="13">
        <v>128</v>
      </c>
      <c r="X45" s="13">
        <v>25</v>
      </c>
      <c r="Y45" s="13">
        <f t="shared" si="5"/>
        <v>153</v>
      </c>
    </row>
    <row r="46" spans="1:26" ht="15.6" x14ac:dyDescent="0.3">
      <c r="A46" s="12" t="s">
        <v>37</v>
      </c>
      <c r="B46" s="13">
        <v>132</v>
      </c>
      <c r="C46" s="13">
        <v>8</v>
      </c>
      <c r="D46" s="13">
        <f t="shared" si="0"/>
        <v>140</v>
      </c>
      <c r="E46" s="13"/>
      <c r="F46" s="13">
        <v>132</v>
      </c>
      <c r="G46" s="13">
        <v>8</v>
      </c>
      <c r="H46" s="13">
        <f t="shared" si="1"/>
        <v>140</v>
      </c>
      <c r="I46" s="13"/>
      <c r="J46" s="13">
        <v>132</v>
      </c>
      <c r="K46" s="13">
        <v>8</v>
      </c>
      <c r="L46" s="13">
        <f t="shared" si="2"/>
        <v>140</v>
      </c>
      <c r="M46" s="23"/>
      <c r="N46" s="12"/>
      <c r="O46" s="13">
        <v>132</v>
      </c>
      <c r="P46" s="13">
        <v>8</v>
      </c>
      <c r="Q46" s="13">
        <f t="shared" si="3"/>
        <v>140</v>
      </c>
      <c r="R46" s="13"/>
      <c r="S46" s="13">
        <v>132</v>
      </c>
      <c r="T46" s="13">
        <v>8</v>
      </c>
      <c r="U46" s="13">
        <f t="shared" si="4"/>
        <v>140</v>
      </c>
      <c r="V46" s="13"/>
      <c r="W46" s="13">
        <v>132</v>
      </c>
      <c r="X46" s="13">
        <v>8</v>
      </c>
      <c r="Y46" s="13">
        <f t="shared" si="5"/>
        <v>140</v>
      </c>
    </row>
    <row r="47" spans="1:26" ht="15.6" x14ac:dyDescent="0.3">
      <c r="A47" s="12" t="s">
        <v>38</v>
      </c>
      <c r="B47" s="13">
        <v>142</v>
      </c>
      <c r="C47" s="13">
        <v>51</v>
      </c>
      <c r="D47" s="13">
        <f t="shared" si="0"/>
        <v>193</v>
      </c>
      <c r="E47" s="13"/>
      <c r="F47" s="13">
        <v>142</v>
      </c>
      <c r="G47" s="13">
        <v>51</v>
      </c>
      <c r="H47" s="13">
        <f t="shared" si="1"/>
        <v>193</v>
      </c>
      <c r="I47" s="13"/>
      <c r="J47" s="13">
        <v>142</v>
      </c>
      <c r="K47" s="13">
        <v>51</v>
      </c>
      <c r="L47" s="13">
        <f t="shared" si="2"/>
        <v>193</v>
      </c>
      <c r="M47" s="23"/>
      <c r="N47" s="12"/>
      <c r="O47" s="13">
        <v>142</v>
      </c>
      <c r="P47" s="13">
        <v>51</v>
      </c>
      <c r="Q47" s="13">
        <f t="shared" si="3"/>
        <v>193</v>
      </c>
      <c r="R47" s="13"/>
      <c r="S47" s="13">
        <v>142</v>
      </c>
      <c r="T47" s="13">
        <v>51</v>
      </c>
      <c r="U47" s="13">
        <f t="shared" si="4"/>
        <v>193</v>
      </c>
      <c r="V47" s="13"/>
      <c r="W47" s="13">
        <v>142</v>
      </c>
      <c r="X47" s="13">
        <v>51</v>
      </c>
      <c r="Y47" s="13">
        <f t="shared" si="5"/>
        <v>193</v>
      </c>
    </row>
    <row r="48" spans="1:26" ht="15.6" x14ac:dyDescent="0.3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23"/>
      <c r="N48" s="12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ht="15.6" x14ac:dyDescent="0.3">
      <c r="A49" s="12" t="s">
        <v>39</v>
      </c>
      <c r="B49" s="13">
        <f>AVERAGE(B9:B47)</f>
        <v>149.5</v>
      </c>
      <c r="C49" s="13">
        <f t="shared" ref="C49:Y49" si="6">AVERAGE(C9:C47)</f>
        <v>20.568461538461541</v>
      </c>
      <c r="D49" s="13">
        <f t="shared" si="6"/>
        <v>170.06846153846155</v>
      </c>
      <c r="E49" s="13"/>
      <c r="F49" s="13">
        <f t="shared" si="6"/>
        <v>174.12179487179486</v>
      </c>
      <c r="G49" s="13">
        <f t="shared" si="6"/>
        <v>20.568461538461541</v>
      </c>
      <c r="H49" s="13">
        <f t="shared" si="6"/>
        <v>194.69025641025641</v>
      </c>
      <c r="I49" s="13"/>
      <c r="J49" s="13">
        <f t="shared" si="6"/>
        <v>182.56410256410257</v>
      </c>
      <c r="K49" s="13">
        <f t="shared" si="6"/>
        <v>20.568461538461541</v>
      </c>
      <c r="L49" s="13">
        <f t="shared" si="6"/>
        <v>203.13256410256412</v>
      </c>
      <c r="M49" s="13" t="e">
        <f t="shared" si="6"/>
        <v>#DIV/0!</v>
      </c>
      <c r="N49" s="13"/>
      <c r="O49" s="13">
        <f t="shared" si="6"/>
        <v>148.21794871794873</v>
      </c>
      <c r="P49" s="13">
        <f t="shared" si="6"/>
        <v>20.568461538461541</v>
      </c>
      <c r="Q49" s="13">
        <f t="shared" si="6"/>
        <v>168.78641025641025</v>
      </c>
      <c r="R49" s="13"/>
      <c r="S49" s="13">
        <f t="shared" si="6"/>
        <v>174.12179487179486</v>
      </c>
      <c r="T49" s="13">
        <f t="shared" si="6"/>
        <v>20.568461538461541</v>
      </c>
      <c r="U49" s="13">
        <f t="shared" si="6"/>
        <v>194.69025641025641</v>
      </c>
      <c r="V49" s="13"/>
      <c r="W49" s="13">
        <f t="shared" si="6"/>
        <v>182.56410256410257</v>
      </c>
      <c r="X49" s="13">
        <f t="shared" si="6"/>
        <v>20.568461538461541</v>
      </c>
      <c r="Y49" s="13">
        <f t="shared" si="6"/>
        <v>203.13256410256412</v>
      </c>
    </row>
    <row r="50" spans="1:25" ht="15.6" x14ac:dyDescent="0.3">
      <c r="A50" s="12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/>
      <c r="P50" s="24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5.6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24"/>
      <c r="Q51" s="12"/>
      <c r="R51" s="12"/>
      <c r="S51" s="16"/>
      <c r="T51" s="16"/>
      <c r="U51" s="12"/>
      <c r="V51" s="12"/>
      <c r="W51" s="12"/>
      <c r="X51" s="12"/>
      <c r="Y51" s="12"/>
    </row>
    <row r="52" spans="1:25" ht="15.6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</sheetData>
  <mergeCells count="18">
    <mergeCell ref="B7:D7"/>
    <mergeCell ref="B4:D4"/>
    <mergeCell ref="S4:U4"/>
    <mergeCell ref="F7:H7"/>
    <mergeCell ref="W7:Y7"/>
    <mergeCell ref="F4:H4"/>
    <mergeCell ref="W4:Y4"/>
    <mergeCell ref="S7:U7"/>
    <mergeCell ref="O7:Q7"/>
    <mergeCell ref="O4:Q4"/>
    <mergeCell ref="J7:L7"/>
    <mergeCell ref="B5:L5"/>
    <mergeCell ref="O5:Y5"/>
    <mergeCell ref="J4:L4"/>
    <mergeCell ref="O1:Y1"/>
    <mergeCell ref="O2:Y2"/>
    <mergeCell ref="B1:L1"/>
    <mergeCell ref="B2:L2"/>
  </mergeCells>
  <phoneticPr fontId="2" type="noConversion"/>
  <printOptions horizontalCentered="1"/>
  <pageMargins left="0.25" right="0.25" top="1" bottom="1" header="0.5" footer="0.5"/>
  <pageSetup scale="51" orientation="landscape" r:id="rId1"/>
  <headerFooter alignWithMargins="0"/>
  <rowBreaks count="1" manualBreakCount="1">
    <brk id="50" max="16383" man="1"/>
  </rowBreaks>
  <colBreaks count="2" manualBreakCount="2">
    <brk id="12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Certification</vt:lpstr>
      <vt:lpstr>In-District</vt:lpstr>
      <vt:lpstr>Out-of-District</vt:lpstr>
      <vt:lpstr>Out-of-State</vt:lpstr>
      <vt:lpstr>Online</vt:lpstr>
      <vt:lpstr>'In-District'!Print_Area</vt:lpstr>
      <vt:lpstr>Online!Print_Area</vt:lpstr>
      <vt:lpstr>'Out-of-District'!Print_Area</vt:lpstr>
      <vt:lpstr>'Out-of-State'!Print_Area</vt:lpstr>
      <vt:lpstr>Online!Print_Titles</vt:lpstr>
    </vt:vector>
  </TitlesOfParts>
  <Company>iccb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Andres</dc:creator>
  <cp:lastModifiedBy>Darla S. Cardine</cp:lastModifiedBy>
  <cp:lastPrinted>2017-12-06T15:15:07Z</cp:lastPrinted>
  <dcterms:created xsi:type="dcterms:W3CDTF">2006-07-25T14:58:15Z</dcterms:created>
  <dcterms:modified xsi:type="dcterms:W3CDTF">2020-06-29T22:01:42Z</dcterms:modified>
</cp:coreProperties>
</file>